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Emuesiri Ojo\Desktop\National Bureau of Statistics\NBS 2020\NLSS 2019 Results\Poverty numbers_2018-19 NLSS\"/>
    </mc:Choice>
  </mc:AlternateContent>
  <xr:revisionPtr revIDLastSave="0" documentId="8_{F954F6AD-C3C2-443C-B198-6683AEA70F50}" xr6:coauthVersionLast="45" xr6:coauthVersionMax="45" xr10:uidLastSave="{00000000-0000-0000-0000-000000000000}"/>
  <bookViews>
    <workbookView xWindow="-110" yWindow="-110" windowWidth="19420" windowHeight="10420" firstSheet="3" activeTab="4" xr2:uid="{00000000-000D-0000-FFFF-FFFF00000000}"/>
  </bookViews>
  <sheets>
    <sheet name="Food_categories" sheetId="1" r:id="rId1"/>
    <sheet name="Nonfood_categories" sheetId="2" r:id="rId2"/>
    <sheet name="Zone_aggregated" sheetId="3" r:id="rId3"/>
    <sheet name="State_aggregated" sheetId="4" r:id="rId4"/>
    <sheet name="Nigeria" sheetId="5" r:id="rId5"/>
    <sheet name="1. Urban" sheetId="6" r:id="rId6"/>
    <sheet name="2. Rural" sheetId="7" r:id="rId7"/>
    <sheet name="1. North Central" sheetId="8" r:id="rId8"/>
    <sheet name="2. North East exc Borno" sheetId="9" r:id="rId9"/>
    <sheet name="3. North West" sheetId="10" r:id="rId10"/>
    <sheet name="4. South East" sheetId="11" r:id="rId11"/>
    <sheet name="5. South South" sheetId="12" r:id="rId12"/>
    <sheet name="6. South West" sheetId="13" r:id="rId13"/>
    <sheet name="1. Abia" sheetId="14" r:id="rId14"/>
    <sheet name="2. Adamawa" sheetId="15" r:id="rId15"/>
    <sheet name="3. Akwa Ibom" sheetId="16" r:id="rId16"/>
    <sheet name="4. Anambra" sheetId="17" r:id="rId17"/>
    <sheet name="5. Bauchi" sheetId="18" r:id="rId18"/>
    <sheet name="6. Bayelsa" sheetId="19" r:id="rId19"/>
    <sheet name="7. Benue" sheetId="20" r:id="rId20"/>
    <sheet name="9. Cross River" sheetId="21" r:id="rId21"/>
    <sheet name="10. Delta" sheetId="22" r:id="rId22"/>
    <sheet name="11. Ebonyi" sheetId="23" r:id="rId23"/>
    <sheet name="12. Edo" sheetId="24" r:id="rId24"/>
    <sheet name="13. Ekiti" sheetId="25" r:id="rId25"/>
    <sheet name="14. Enugu" sheetId="26" r:id="rId26"/>
    <sheet name="15. Gombe" sheetId="27" r:id="rId27"/>
    <sheet name="16. Imo" sheetId="28" r:id="rId28"/>
    <sheet name="17. Jigawa" sheetId="29" r:id="rId29"/>
    <sheet name="18. Kaduna" sheetId="30" r:id="rId30"/>
    <sheet name="19. Kano" sheetId="31" r:id="rId31"/>
    <sheet name="20. Katsina" sheetId="32" r:id="rId32"/>
    <sheet name="21. Kebbi" sheetId="33" r:id="rId33"/>
    <sheet name="22. Kogi" sheetId="34" r:id="rId34"/>
    <sheet name="23. Kwara" sheetId="35" r:id="rId35"/>
    <sheet name="24. Lagos" sheetId="36" r:id="rId36"/>
    <sheet name="25. Nasarawa" sheetId="37" r:id="rId37"/>
    <sheet name="26. Niger" sheetId="38" r:id="rId38"/>
    <sheet name="27. Ogun" sheetId="39" r:id="rId39"/>
    <sheet name="28. Ondo" sheetId="40" r:id="rId40"/>
    <sheet name="29. Osun" sheetId="41" r:id="rId41"/>
    <sheet name="30. Oyo" sheetId="42" r:id="rId42"/>
    <sheet name="31. Plateau" sheetId="43" r:id="rId43"/>
    <sheet name="32. Rivers" sheetId="44" r:id="rId44"/>
    <sheet name="33. Sokoto" sheetId="45" r:id="rId45"/>
    <sheet name="34. Taraba" sheetId="46" r:id="rId46"/>
    <sheet name="35. Yobe" sheetId="47" r:id="rId47"/>
    <sheet name="36. Zamfara" sheetId="48" r:id="rId48"/>
    <sheet name="37. FCT" sheetId="49" r:id="rId49"/>
  </sheets>
  <definedNames>
    <definedName name="_xlcn.WorksheetConnection_State_aggregatedA3C401">State_aggregated!$A$3:$C$40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5" l="1"/>
  <c r="F37" i="49" l="1"/>
  <c r="E37" i="49"/>
  <c r="C37" i="49"/>
  <c r="F23" i="49"/>
  <c r="E23" i="49"/>
  <c r="C23" i="49"/>
  <c r="F37" i="48"/>
  <c r="E37" i="48"/>
  <c r="C37" i="48"/>
  <c r="F23" i="48"/>
  <c r="E23" i="48"/>
  <c r="C23" i="48"/>
  <c r="F37" i="47"/>
  <c r="E37" i="47"/>
  <c r="C37" i="47"/>
  <c r="F23" i="47"/>
  <c r="E23" i="47"/>
  <c r="C23" i="47"/>
  <c r="F37" i="46"/>
  <c r="E37" i="46"/>
  <c r="C37" i="46"/>
  <c r="F23" i="46"/>
  <c r="E23" i="46"/>
  <c r="C23" i="46"/>
  <c r="F37" i="45"/>
  <c r="E37" i="45"/>
  <c r="C37" i="45"/>
  <c r="F23" i="45"/>
  <c r="E23" i="45"/>
  <c r="C23" i="45"/>
  <c r="F37" i="44"/>
  <c r="E37" i="44"/>
  <c r="C37" i="44"/>
  <c r="F23" i="44"/>
  <c r="E23" i="44"/>
  <c r="C23" i="44"/>
  <c r="F37" i="43"/>
  <c r="E37" i="43"/>
  <c r="C37" i="43"/>
  <c r="F23" i="43"/>
  <c r="E23" i="43"/>
  <c r="C23" i="43"/>
  <c r="F37" i="42"/>
  <c r="E37" i="42"/>
  <c r="C37" i="42"/>
  <c r="F23" i="42"/>
  <c r="E23" i="42"/>
  <c r="C23" i="42"/>
  <c r="F37" i="41"/>
  <c r="E37" i="41"/>
  <c r="C37" i="41"/>
  <c r="F23" i="41"/>
  <c r="E23" i="41"/>
  <c r="C23" i="41"/>
  <c r="F37" i="40"/>
  <c r="E37" i="40"/>
  <c r="C37" i="40"/>
  <c r="F23" i="40"/>
  <c r="E23" i="40"/>
  <c r="C23" i="40"/>
  <c r="F37" i="39"/>
  <c r="E37" i="39"/>
  <c r="C37" i="39"/>
  <c r="F23" i="39"/>
  <c r="E23" i="39"/>
  <c r="C23" i="39"/>
  <c r="F37" i="38"/>
  <c r="E37" i="38"/>
  <c r="C37" i="38"/>
  <c r="F23" i="38"/>
  <c r="E23" i="38"/>
  <c r="C23" i="38"/>
  <c r="F37" i="37"/>
  <c r="E37" i="37"/>
  <c r="C37" i="37"/>
  <c r="F23" i="37"/>
  <c r="E23" i="37"/>
  <c r="C23" i="37"/>
  <c r="F37" i="36"/>
  <c r="E37" i="36"/>
  <c r="C37" i="36"/>
  <c r="F23" i="36"/>
  <c r="E23" i="36"/>
  <c r="C23" i="36"/>
  <c r="F37" i="35"/>
  <c r="E37" i="35"/>
  <c r="C37" i="35"/>
  <c r="F23" i="35"/>
  <c r="E23" i="35"/>
  <c r="C23" i="35"/>
  <c r="F37" i="34"/>
  <c r="E37" i="34"/>
  <c r="C37" i="34"/>
  <c r="F23" i="34"/>
  <c r="E23" i="34"/>
  <c r="C23" i="34"/>
  <c r="F37" i="33"/>
  <c r="E37" i="33"/>
  <c r="C37" i="33"/>
  <c r="F23" i="33"/>
  <c r="E23" i="33"/>
  <c r="C23" i="33"/>
  <c r="F37" i="32"/>
  <c r="E37" i="32"/>
  <c r="C37" i="32"/>
  <c r="F23" i="32"/>
  <c r="E23" i="32"/>
  <c r="C23" i="32"/>
  <c r="F38" i="31"/>
  <c r="E38" i="31"/>
  <c r="C38" i="31"/>
  <c r="F24" i="31"/>
  <c r="E24" i="31"/>
  <c r="C24" i="31"/>
  <c r="F37" i="30"/>
  <c r="E37" i="30"/>
  <c r="C37" i="30"/>
  <c r="F23" i="30"/>
  <c r="E23" i="30"/>
  <c r="C23" i="30"/>
  <c r="F37" i="29"/>
  <c r="E37" i="29"/>
  <c r="C37" i="29"/>
  <c r="F23" i="29"/>
  <c r="E23" i="29"/>
  <c r="C23" i="29"/>
  <c r="F37" i="28"/>
  <c r="E37" i="28"/>
  <c r="C37" i="28"/>
  <c r="F23" i="28"/>
  <c r="E23" i="28"/>
  <c r="C23" i="28"/>
  <c r="F37" i="27"/>
  <c r="E37" i="27"/>
  <c r="C37" i="27"/>
  <c r="F23" i="27"/>
  <c r="E23" i="27"/>
  <c r="C23" i="27"/>
  <c r="F37" i="26"/>
  <c r="E37" i="26"/>
  <c r="C37" i="26"/>
  <c r="F23" i="26"/>
  <c r="E23" i="26"/>
  <c r="C23" i="26"/>
  <c r="F37" i="25"/>
  <c r="E37" i="25"/>
  <c r="C37" i="25"/>
  <c r="F23" i="25"/>
  <c r="E23" i="25"/>
  <c r="C23" i="25"/>
  <c r="F37" i="24"/>
  <c r="E37" i="24"/>
  <c r="C37" i="24"/>
  <c r="F23" i="24"/>
  <c r="E23" i="24"/>
  <c r="C23" i="24"/>
  <c r="F37" i="23"/>
  <c r="E37" i="23"/>
  <c r="C37" i="23"/>
  <c r="F23" i="23"/>
  <c r="E23" i="23"/>
  <c r="C23" i="23"/>
  <c r="F37" i="22"/>
  <c r="E37" i="22"/>
  <c r="C37" i="22"/>
  <c r="F23" i="22"/>
  <c r="E23" i="22"/>
  <c r="C23" i="22"/>
  <c r="F37" i="21"/>
  <c r="E37" i="21"/>
  <c r="C37" i="21"/>
  <c r="F23" i="21"/>
  <c r="E23" i="21"/>
  <c r="C23" i="21"/>
  <c r="F37" i="20"/>
  <c r="E37" i="20"/>
  <c r="C37" i="20"/>
  <c r="F23" i="20"/>
  <c r="E23" i="20"/>
  <c r="C23" i="20"/>
  <c r="F37" i="19"/>
  <c r="E37" i="19"/>
  <c r="C37" i="19"/>
  <c r="F23" i="19"/>
  <c r="E23" i="19"/>
  <c r="C23" i="19"/>
  <c r="F37" i="18"/>
  <c r="E37" i="18"/>
  <c r="C37" i="18"/>
  <c r="F23" i="18"/>
  <c r="E23" i="18"/>
  <c r="C23" i="18"/>
  <c r="F37" i="17"/>
  <c r="E37" i="17"/>
  <c r="C37" i="17"/>
  <c r="F23" i="17"/>
  <c r="E23" i="17"/>
  <c r="C23" i="17"/>
  <c r="F37" i="16"/>
  <c r="E37" i="16"/>
  <c r="C37" i="16"/>
  <c r="F23" i="16"/>
  <c r="E23" i="16"/>
  <c r="C23" i="16"/>
  <c r="F37" i="15"/>
  <c r="E37" i="15"/>
  <c r="C37" i="15"/>
  <c r="F23" i="15"/>
  <c r="E23" i="15"/>
  <c r="C23" i="15"/>
  <c r="F37" i="14"/>
  <c r="E37" i="14"/>
  <c r="C37" i="14"/>
  <c r="F23" i="14"/>
  <c r="E23" i="14"/>
  <c r="C23" i="14"/>
  <c r="F37" i="13"/>
  <c r="E37" i="13"/>
  <c r="C37" i="13"/>
  <c r="F23" i="13"/>
  <c r="E23" i="13"/>
  <c r="C23" i="13"/>
  <c r="F37" i="12"/>
  <c r="E37" i="12"/>
  <c r="C37" i="12"/>
  <c r="F23" i="12"/>
  <c r="E23" i="12"/>
  <c r="D23" i="12"/>
  <c r="C23" i="12"/>
  <c r="F38" i="11"/>
  <c r="E38" i="11"/>
  <c r="C38" i="11"/>
  <c r="F24" i="11"/>
  <c r="E24" i="11"/>
  <c r="C24" i="11"/>
  <c r="F37" i="10"/>
  <c r="E37" i="10"/>
  <c r="C37" i="10"/>
  <c r="F23" i="10"/>
  <c r="E23" i="10"/>
  <c r="C23" i="10"/>
  <c r="F38" i="9"/>
  <c r="E38" i="9"/>
  <c r="C38" i="9"/>
  <c r="F24" i="9"/>
  <c r="E24" i="9"/>
  <c r="C24" i="9"/>
  <c r="F38" i="8"/>
  <c r="E38" i="8"/>
  <c r="C38" i="8"/>
  <c r="F24" i="8"/>
  <c r="E24" i="8"/>
  <c r="C24" i="8"/>
  <c r="F37" i="7"/>
  <c r="E37" i="7"/>
  <c r="C37" i="7"/>
  <c r="F23" i="7"/>
  <c r="E23" i="7"/>
  <c r="C23" i="7"/>
  <c r="F37" i="6"/>
  <c r="E37" i="6"/>
  <c r="C37" i="6"/>
  <c r="F23" i="6"/>
  <c r="E23" i="6"/>
  <c r="C23" i="6"/>
  <c r="F38" i="5"/>
  <c r="E38" i="5"/>
  <c r="F24" i="5"/>
  <c r="E24" i="5"/>
  <c r="C24" i="5"/>
  <c r="G10" i="5"/>
  <c r="G40" i="4"/>
  <c r="B40" i="4"/>
  <c r="H39" i="4"/>
  <c r="C39" i="4"/>
  <c r="H38" i="4"/>
  <c r="C38" i="4"/>
  <c r="H37" i="4"/>
  <c r="C37" i="4"/>
  <c r="H36" i="4"/>
  <c r="C36" i="4"/>
  <c r="H35" i="4"/>
  <c r="C35" i="4"/>
  <c r="H34" i="4"/>
  <c r="C34" i="4"/>
  <c r="H33" i="4"/>
  <c r="C33" i="4"/>
  <c r="H32" i="4"/>
  <c r="C32" i="4"/>
  <c r="H31" i="4"/>
  <c r="C31" i="4"/>
  <c r="H30" i="4"/>
  <c r="C30" i="4"/>
  <c r="H29" i="4"/>
  <c r="C29" i="4"/>
  <c r="H28" i="4"/>
  <c r="C28" i="4"/>
  <c r="H27" i="4"/>
  <c r="C27" i="4"/>
  <c r="H26" i="4"/>
  <c r="C26" i="4"/>
  <c r="H25" i="4"/>
  <c r="C25" i="4"/>
  <c r="H24" i="4"/>
  <c r="C24" i="4"/>
  <c r="H23" i="4"/>
  <c r="C23" i="4"/>
  <c r="H22" i="4"/>
  <c r="C22" i="4"/>
  <c r="H21" i="4"/>
  <c r="C21" i="4"/>
  <c r="H20" i="4"/>
  <c r="C20" i="4"/>
  <c r="H19" i="4"/>
  <c r="C19" i="4"/>
  <c r="H18" i="4"/>
  <c r="C18" i="4"/>
  <c r="H17" i="4"/>
  <c r="C17" i="4"/>
  <c r="H16" i="4"/>
  <c r="C16" i="4"/>
  <c r="H15" i="4"/>
  <c r="C15" i="4"/>
  <c r="H14" i="4"/>
  <c r="C14" i="4"/>
  <c r="H13" i="4"/>
  <c r="C13" i="4"/>
  <c r="H12" i="4"/>
  <c r="C12" i="4"/>
  <c r="H11" i="4"/>
  <c r="C11" i="4"/>
  <c r="H10" i="4"/>
  <c r="C10" i="4"/>
  <c r="H9" i="4"/>
  <c r="C9" i="4"/>
  <c r="H8" i="4"/>
  <c r="C8" i="4"/>
  <c r="H7" i="4"/>
  <c r="C7" i="4"/>
  <c r="H6" i="4"/>
  <c r="C6" i="4"/>
  <c r="H5" i="4"/>
  <c r="C5" i="4"/>
  <c r="H4" i="4"/>
  <c r="C4" i="4"/>
  <c r="G8" i="3"/>
  <c r="D8" i="3"/>
  <c r="J7" i="3"/>
  <c r="H7" i="3"/>
  <c r="E7" i="3"/>
  <c r="J6" i="3"/>
  <c r="H6" i="3"/>
  <c r="E6" i="3"/>
  <c r="J5" i="3"/>
  <c r="H5" i="3"/>
  <c r="E5" i="3"/>
  <c r="J4" i="3"/>
  <c r="H4" i="3"/>
  <c r="E4" i="3"/>
  <c r="J3" i="3"/>
  <c r="H3" i="3"/>
  <c r="E3" i="3"/>
  <c r="J2" i="3"/>
  <c r="H2" i="3"/>
  <c r="E2" i="3"/>
  <c r="J8" i="3" l="1"/>
  <c r="K2" i="3" s="1"/>
  <c r="K4" i="3" l="1"/>
  <c r="K7" i="3"/>
  <c r="K5" i="3"/>
  <c r="K6" i="3"/>
  <c r="K3" i="3"/>
</calcChain>
</file>

<file path=xl/sharedStrings.xml><?xml version="1.0" encoding="utf-8"?>
<sst xmlns="http://schemas.openxmlformats.org/spreadsheetml/2006/main" count="5043" uniqueCount="380">
  <si>
    <t>I</t>
  </si>
  <si>
    <t>GRAINS AND FLOURS</t>
  </si>
  <si>
    <t>Guinea corn/sorghum</t>
  </si>
  <si>
    <t xml:space="preserve">Millet </t>
  </si>
  <si>
    <t>Yam flour</t>
  </si>
  <si>
    <t>TRANSPORT</t>
  </si>
  <si>
    <t>Public transport (bus, rail, boat, etc) EXCLUDE EDUCATION RELATED EXPENSES</t>
  </si>
  <si>
    <t>Motor vehicle service</t>
  </si>
  <si>
    <t>Tyres</t>
  </si>
  <si>
    <t>Car battery</t>
  </si>
  <si>
    <t>Bicycle service, repairs</t>
  </si>
  <si>
    <t>Other transport repairs</t>
  </si>
  <si>
    <t>Air fares</t>
  </si>
  <si>
    <t>Other fares</t>
  </si>
  <si>
    <t>Cassava  flour</t>
  </si>
  <si>
    <t>Wheat flour</t>
  </si>
  <si>
    <t>Other grains and flour (specify)</t>
  </si>
  <si>
    <t>II</t>
  </si>
  <si>
    <t>BAKED/PROCESSED PRODUCTS</t>
  </si>
  <si>
    <t>Storage</t>
  </si>
  <si>
    <t>FUEL/LIGHT</t>
  </si>
  <si>
    <t>Bread</t>
  </si>
  <si>
    <t>Kerosene</t>
  </si>
  <si>
    <t>Palm Kernel Oil</t>
  </si>
  <si>
    <t>Gas (for lighting/cooking)</t>
  </si>
  <si>
    <t>Other liquid cooking fuel</t>
  </si>
  <si>
    <t>Electricity, including electricity vouchers</t>
  </si>
  <si>
    <t>Candle</t>
  </si>
  <si>
    <t>Firewood</t>
  </si>
  <si>
    <t>Cake</t>
  </si>
  <si>
    <t>Charcoal</t>
  </si>
  <si>
    <t>Buns/Pofpof/Donuts</t>
  </si>
  <si>
    <t>Biscuits</t>
  </si>
  <si>
    <t>Meat Pie/Sausage Roll</t>
  </si>
  <si>
    <t>III</t>
  </si>
  <si>
    <t>STARCHY ROOTS, TUBERS &amp; PLANTAIN</t>
  </si>
  <si>
    <t>Petrol</t>
  </si>
  <si>
    <t>Zone</t>
  </si>
  <si>
    <t>Food Expenditure</t>
  </si>
  <si>
    <t>Diesel</t>
  </si>
  <si>
    <t>Cassava - roots</t>
  </si>
  <si>
    <t>% of Total Food Exp</t>
  </si>
  <si>
    <t>Non-Food Expenditure</t>
  </si>
  <si>
    <t>% of Total Non-Food Exp</t>
  </si>
  <si>
    <t>Total Expenditure</t>
  </si>
  <si>
    <t>% of Total Expenditure</t>
  </si>
  <si>
    <t>1. North Central</t>
  </si>
  <si>
    <t>Yam - roots</t>
  </si>
  <si>
    <t>Gari - white</t>
  </si>
  <si>
    <t>Other solid fuel</t>
  </si>
  <si>
    <t>2. North East</t>
  </si>
  <si>
    <t>Gari - yellow</t>
  </si>
  <si>
    <t>Lubricants (oil, grease, etc)</t>
  </si>
  <si>
    <t>WATER</t>
  </si>
  <si>
    <t>3. North West</t>
  </si>
  <si>
    <t>Cocoyam</t>
  </si>
  <si>
    <t>Water</t>
  </si>
  <si>
    <t>4. South East</t>
  </si>
  <si>
    <t>IV</t>
  </si>
  <si>
    <t>ENTERTAINMENT</t>
  </si>
  <si>
    <t>Cigarettes or tobacco</t>
  </si>
  <si>
    <t>5. South South</t>
  </si>
  <si>
    <t>Matches</t>
  </si>
  <si>
    <t>6. South West</t>
  </si>
  <si>
    <t>Gambling, lotto, raffles</t>
  </si>
  <si>
    <t>Plantains</t>
  </si>
  <si>
    <t>Recreational (Cinemas, video/DVD rental, cinema, video house, concerts)</t>
  </si>
  <si>
    <t>Total</t>
  </si>
  <si>
    <t>Sweet potatoes</t>
  </si>
  <si>
    <t>Other recreational</t>
  </si>
  <si>
    <t>Potatoes</t>
  </si>
  <si>
    <t>Batteries (small radio type)</t>
  </si>
  <si>
    <t>Musical instruments</t>
  </si>
  <si>
    <t>Other roots and tuber  (specify)</t>
  </si>
  <si>
    <t>Jewelry, watches, rings</t>
  </si>
  <si>
    <t>PULSES, NUTS AND SEEDS</t>
  </si>
  <si>
    <t>Sports equipment</t>
  </si>
  <si>
    <t>Soya beans</t>
  </si>
  <si>
    <t>Other personal sporting items</t>
  </si>
  <si>
    <t>Brown beans</t>
  </si>
  <si>
    <t>Night's lodging in rest house or hotel</t>
  </si>
  <si>
    <t>White beans</t>
  </si>
  <si>
    <t>V</t>
  </si>
  <si>
    <t>SERVICES</t>
  </si>
  <si>
    <t>Groundnuts (Unshelled)</t>
  </si>
  <si>
    <t>Wireless communication items</t>
  </si>
  <si>
    <t>Groundnuts (Shelled)</t>
  </si>
  <si>
    <t>Service of  beauty saloon</t>
  </si>
  <si>
    <t>Other nuts/seeds/pulses  (specify)</t>
  </si>
  <si>
    <t>Coconut</t>
  </si>
  <si>
    <t>Service of barber</t>
  </si>
  <si>
    <t>Kola nut</t>
  </si>
  <si>
    <t>Postal (inlc. Stamps, etc)</t>
  </si>
  <si>
    <t>Cashew nut</t>
  </si>
  <si>
    <t>Recharge cards</t>
  </si>
  <si>
    <t>OIL AND FATS</t>
  </si>
  <si>
    <t>Landline charges</t>
  </si>
  <si>
    <t>Palm oil</t>
  </si>
  <si>
    <t>Internet Services</t>
  </si>
  <si>
    <t>Butter/ Margarine</t>
  </si>
  <si>
    <t>Wages paid to staff/maid/lawnsboy</t>
  </si>
  <si>
    <t>Groundnuts Oil</t>
  </si>
  <si>
    <t>Other housing charges (excl. water, fuel and power)</t>
  </si>
  <si>
    <t>Other oil and Fat  (specify)</t>
  </si>
  <si>
    <t>Sheabutter</t>
  </si>
  <si>
    <t>Animal fat</t>
  </si>
  <si>
    <t>VI</t>
  </si>
  <si>
    <t>FRUITS</t>
  </si>
  <si>
    <t>Financial services (N.E.S.)</t>
  </si>
  <si>
    <t>Repairs &amp; maintenance to dwelling</t>
  </si>
  <si>
    <t>Bananas</t>
  </si>
  <si>
    <t>Repairs to household and personal items (radios, watches, etc.)</t>
  </si>
  <si>
    <t>Orange/tangerine</t>
  </si>
  <si>
    <t>Laundry (excluding soap, detergent)</t>
  </si>
  <si>
    <t>Mangoes</t>
  </si>
  <si>
    <t>Cell phone hand set</t>
  </si>
  <si>
    <t>Avocado pear</t>
  </si>
  <si>
    <t>Pineapples</t>
  </si>
  <si>
    <t>Personal computer</t>
  </si>
  <si>
    <t>Fruit canned</t>
  </si>
  <si>
    <t>Other communication equipments</t>
  </si>
  <si>
    <t>Other fruits  (specify)</t>
  </si>
  <si>
    <t>Life insurance</t>
  </si>
  <si>
    <t>Pawpaw</t>
  </si>
  <si>
    <t>Health insurance</t>
  </si>
  <si>
    <t>Watermelon</t>
  </si>
  <si>
    <t>Apples</t>
  </si>
  <si>
    <t>Guava</t>
  </si>
  <si>
    <t>Education insurance</t>
  </si>
  <si>
    <t>VII</t>
  </si>
  <si>
    <t>VEGETABLES</t>
  </si>
  <si>
    <t>Other insurance</t>
  </si>
  <si>
    <t>Tomatoes</t>
  </si>
  <si>
    <t>HOUSEHOLD GOODS</t>
  </si>
  <si>
    <t>Tomato puree (canned)</t>
  </si>
  <si>
    <t>Light bulbs/globes</t>
  </si>
  <si>
    <t>Onions</t>
  </si>
  <si>
    <t>Soap and Washing powder</t>
  </si>
  <si>
    <t>Garden eggs/egg plant</t>
  </si>
  <si>
    <t>Toilet paper</t>
  </si>
  <si>
    <t>Okra - fresh</t>
  </si>
  <si>
    <t>Insecticides, disinfe</t>
  </si>
  <si>
    <t>Okra - dried</t>
  </si>
  <si>
    <t>Fresh Pepper</t>
  </si>
  <si>
    <t>Other non-durable goods</t>
  </si>
  <si>
    <t>Dry Pepper</t>
  </si>
  <si>
    <t xml:space="preserve">Personal care goods </t>
  </si>
  <si>
    <t>Leaves (Cocoyam, Spinach, etc.)</t>
  </si>
  <si>
    <t>Other vegetables (fresh or canned)  (specify)</t>
  </si>
  <si>
    <t>VIII</t>
  </si>
  <si>
    <t>POULTRY AND POULTRY PRODUCTS</t>
  </si>
  <si>
    <t>Chicken</t>
  </si>
  <si>
    <t>Duck</t>
  </si>
  <si>
    <t>Other domestic poultry</t>
  </si>
  <si>
    <t>Vitamin suplements</t>
  </si>
  <si>
    <t>Agricultural eggs</t>
  </si>
  <si>
    <t>Other health suppleme</t>
  </si>
  <si>
    <t>Local eggs</t>
  </si>
  <si>
    <t>Cleaning utensils (brooms, brushes, etc.)</t>
  </si>
  <si>
    <t>Other eggs (not chicken)  (specify)</t>
  </si>
  <si>
    <t>Other household utensils</t>
  </si>
  <si>
    <t>IX</t>
  </si>
  <si>
    <t>MEAT</t>
  </si>
  <si>
    <t>Electric kettle</t>
  </si>
  <si>
    <t xml:space="preserve">Beef </t>
  </si>
  <si>
    <t>Food processor and etc</t>
  </si>
  <si>
    <t>Mutton</t>
  </si>
  <si>
    <t>Coal pot/other non-electric app</t>
  </si>
  <si>
    <t>Other appliances (specify)</t>
  </si>
  <si>
    <t>Pork</t>
  </si>
  <si>
    <t>Repairs of appliances</t>
  </si>
  <si>
    <t>Goat</t>
  </si>
  <si>
    <t>Torch / flashlight</t>
  </si>
  <si>
    <t>Wild game/bush  meat</t>
  </si>
  <si>
    <t>Umbrella</t>
  </si>
  <si>
    <t>Other meat (excl. poultry)  (specify)</t>
  </si>
  <si>
    <t>Paraffin lamp (hurricane or pressure)</t>
  </si>
  <si>
    <t>X</t>
  </si>
  <si>
    <t>FISH AND SEAFOOD</t>
  </si>
  <si>
    <t>Stationery items (not for school)</t>
  </si>
  <si>
    <t>Fish - fresh</t>
  </si>
  <si>
    <t>Books (not for school)</t>
  </si>
  <si>
    <t>Fish - frozen</t>
  </si>
  <si>
    <t>House decorations</t>
  </si>
  <si>
    <t>Fish - smoked</t>
  </si>
  <si>
    <t>Bed sheets, bed cover, blanket,</t>
  </si>
  <si>
    <t>Fish - dried</t>
  </si>
  <si>
    <t>Pillow</t>
  </si>
  <si>
    <t xml:space="preserve">Snails </t>
  </si>
  <si>
    <t>Curtain and other linen</t>
  </si>
  <si>
    <t>Seafood (lobster, crab, prawns, etc)</t>
  </si>
  <si>
    <t>Carpet and other floor covering</t>
  </si>
  <si>
    <t>Canned fish/seafood</t>
  </si>
  <si>
    <t>Other furniture and fixtures</t>
  </si>
  <si>
    <t>Other fish or seafood  (specify)</t>
  </si>
  <si>
    <t>Repairs of soft furnishings</t>
  </si>
  <si>
    <t>XI</t>
  </si>
  <si>
    <t>MILK AND MILK PRODUCTS</t>
  </si>
  <si>
    <t>Repairs of furniture and fittings</t>
  </si>
  <si>
    <t>Fresh milk</t>
  </si>
  <si>
    <t>CLOTHING AND FOOTWEAR</t>
  </si>
  <si>
    <t>Milk powder</t>
  </si>
  <si>
    <t>Infant Clothing</t>
  </si>
  <si>
    <t>Baby milk powder</t>
  </si>
  <si>
    <t>Baby nappies/diapers</t>
  </si>
  <si>
    <t>Milk tinned (unsweetened)</t>
  </si>
  <si>
    <t>Children Tailored clothes</t>
  </si>
  <si>
    <t>Cheese (wara)</t>
  </si>
  <si>
    <t>Other milk products   (specify)</t>
  </si>
  <si>
    <t>Children dress (ready made)</t>
  </si>
  <si>
    <t>XII</t>
  </si>
  <si>
    <t>COFFEE, TEA, COCOA AND THE LIKE BEVERAGES</t>
  </si>
  <si>
    <t>Adult Tailored clothes</t>
  </si>
  <si>
    <t>Coffee</t>
  </si>
  <si>
    <t>Adult dress (ready made)</t>
  </si>
  <si>
    <t>Suits</t>
  </si>
  <si>
    <t>Chocolate drinks (including Milo)</t>
  </si>
  <si>
    <t>Other ready-made</t>
  </si>
  <si>
    <t>Tea</t>
  </si>
  <si>
    <t>Smock and other hand woven</t>
  </si>
  <si>
    <t>XIII</t>
  </si>
  <si>
    <t>SUGAR, SWEETS AND CONFECTIONARY</t>
  </si>
  <si>
    <t>Sugar</t>
  </si>
  <si>
    <t>Blouse, Shirts</t>
  </si>
  <si>
    <t>Honey</t>
  </si>
  <si>
    <t>Raincoat</t>
  </si>
  <si>
    <t>Other sweets and confectionary  (specify)</t>
  </si>
  <si>
    <t>Other clothing (specify)</t>
  </si>
  <si>
    <t>XIV</t>
  </si>
  <si>
    <t>OTHER  MISCELLANEOUS FOODS</t>
  </si>
  <si>
    <t>Repairs of clothing</t>
  </si>
  <si>
    <t>Salt</t>
  </si>
  <si>
    <t>Tailoring charges</t>
  </si>
  <si>
    <t>Unground Ogbono</t>
  </si>
  <si>
    <t>Ankara, George materials</t>
  </si>
  <si>
    <t>Ground Ogbono</t>
  </si>
  <si>
    <t>Cotton</t>
  </si>
  <si>
    <t>Ground Pepper</t>
  </si>
  <si>
    <t>Silk</t>
  </si>
  <si>
    <t>Melon (shelled)</t>
  </si>
  <si>
    <t>Hand loomed: ASO-OKE</t>
  </si>
  <si>
    <t>Melon (unshelled)</t>
  </si>
  <si>
    <t>Polyester material</t>
  </si>
  <si>
    <t>Mellon (ground)</t>
  </si>
  <si>
    <t>Wool</t>
  </si>
  <si>
    <t>Other spices</t>
  </si>
  <si>
    <t>Other clothing materials</t>
  </si>
  <si>
    <t>XV</t>
  </si>
  <si>
    <t>NON-ALCOHOLIC DRINKS</t>
  </si>
  <si>
    <t>Shoes</t>
  </si>
  <si>
    <t>Bottled water</t>
  </si>
  <si>
    <t>Sachet water</t>
  </si>
  <si>
    <t>Sandals - leather</t>
  </si>
  <si>
    <t>Malt drinks</t>
  </si>
  <si>
    <t>Sandals (rubber type)</t>
  </si>
  <si>
    <t>Soft drinks (Coca Cola, Mirinda, etc)</t>
  </si>
  <si>
    <t>Other footwear</t>
  </si>
  <si>
    <t>Fruit juice canned/Pack</t>
  </si>
  <si>
    <t>Repairs of footwear</t>
  </si>
  <si>
    <t>Other non-alcoholic drinks  (specify)</t>
  </si>
  <si>
    <t>EDUCATION</t>
  </si>
  <si>
    <t>XVI</t>
  </si>
  <si>
    <t>ALCOHOLIC DRINKS (BOTTLE AND CAN)</t>
  </si>
  <si>
    <t xml:space="preserve">Newspaper and magazines </t>
  </si>
  <si>
    <t>Beer (local and imported)</t>
  </si>
  <si>
    <t>Tuition/school fees</t>
  </si>
  <si>
    <t>Palm wine</t>
  </si>
  <si>
    <t xml:space="preserve">Exam, registration and other official fees 
</t>
  </si>
  <si>
    <t>Pito</t>
  </si>
  <si>
    <t>PTA, SMC, and other association fees</t>
  </si>
  <si>
    <t>Gin</t>
  </si>
  <si>
    <t xml:space="preserve">Contribution to construction, maintenance or other school funds 
</t>
  </si>
  <si>
    <t>Other alcoholic beverages</t>
  </si>
  <si>
    <t xml:space="preserve">Cash estimates of in-kind contributions 
</t>
  </si>
  <si>
    <t>XVII</t>
  </si>
  <si>
    <t>RICE</t>
  </si>
  <si>
    <t xml:space="preserve">School canteen fees 
</t>
  </si>
  <si>
    <t>School boarding fees</t>
  </si>
  <si>
    <t>Rice  - local</t>
  </si>
  <si>
    <t xml:space="preserve">Fees for transport organized by the school 
</t>
  </si>
  <si>
    <t>Rice - imported</t>
  </si>
  <si>
    <t xml:space="preserve">Fees for health services 
</t>
  </si>
  <si>
    <t>XVIII</t>
  </si>
  <si>
    <t>MAIZE</t>
  </si>
  <si>
    <t>Uniform and other required clothing</t>
  </si>
  <si>
    <t>Maize flour</t>
  </si>
  <si>
    <t>Text books</t>
  </si>
  <si>
    <t>Maize (Unshelled/On the cob)</t>
  </si>
  <si>
    <t>Other required education materials</t>
  </si>
  <si>
    <t>Private tutoring</t>
  </si>
  <si>
    <t>Transportation to and from school</t>
  </si>
  <si>
    <t>Maize (Shelled/On the cob)</t>
  </si>
  <si>
    <t>School meals purchased outside school</t>
  </si>
  <si>
    <t>Maize (Shelled/Off the cob)</t>
  </si>
  <si>
    <t>Additional books, computer, or learning software to be used at home</t>
  </si>
  <si>
    <t xml:space="preserve">Music and arts lessons 
</t>
  </si>
  <si>
    <t>XIX</t>
  </si>
  <si>
    <t>FOOD CONSUMED OUTSIDE OF HOME</t>
  </si>
  <si>
    <t xml:space="preserve">Gifts 
</t>
  </si>
  <si>
    <t>Breakfast</t>
  </si>
  <si>
    <t>Lunch</t>
  </si>
  <si>
    <t>HEALTH</t>
  </si>
  <si>
    <t>Dinner</t>
  </si>
  <si>
    <t>Consultations</t>
  </si>
  <si>
    <t>Side dishes like pepper soup, nkwobi, suya, isiewu, asun etc.</t>
  </si>
  <si>
    <t>Transportation to and from the first consultation</t>
  </si>
  <si>
    <t>Snacks such as sandwiches, biscuits, meatpies, donuts, pofpof, akara, etc.</t>
  </si>
  <si>
    <t>Drug over the counter</t>
  </si>
  <si>
    <t>Dairy based beverages such as milk, yoghurt, fura etc.</t>
  </si>
  <si>
    <t>Hospital</t>
  </si>
  <si>
    <t>Vegetables and roasted or boiled items (such as carrot, pears, boiled/roasted corn, roasted plantain, sugar cane, roasted yam etc.)</t>
  </si>
  <si>
    <t>Bednet</t>
  </si>
  <si>
    <t>Non alcoholic drinks (Coke, Fanta, zobo, kunu, etc.)</t>
  </si>
  <si>
    <t>RENT</t>
  </si>
  <si>
    <t>Alcoholic drinks (palm wine, beer, etc.)</t>
  </si>
  <si>
    <t>Actual rent paid</t>
  </si>
  <si>
    <t>Imputed rent</t>
  </si>
  <si>
    <t>State Ranking of Total Expenditure</t>
  </si>
  <si>
    <t>State</t>
  </si>
  <si>
    <t>Total_expenditure</t>
  </si>
  <si>
    <t>1. Abia</t>
  </si>
  <si>
    <t>24. Lagos</t>
  </si>
  <si>
    <t>2. Adamawa</t>
  </si>
  <si>
    <t>30. Oyo</t>
  </si>
  <si>
    <t>3. Akwa Ibom</t>
  </si>
  <si>
    <t>10. Delta</t>
  </si>
  <si>
    <t>4. Anambra</t>
  </si>
  <si>
    <t>32. Rivers</t>
  </si>
  <si>
    <t>5. Bauchi</t>
  </si>
  <si>
    <t>19. Kano</t>
  </si>
  <si>
    <t>6. Bayelsa</t>
  </si>
  <si>
    <t>27. Ogun</t>
  </si>
  <si>
    <t>FOOD MAJOR CATEGORIES</t>
  </si>
  <si>
    <t>7. Benue</t>
  </si>
  <si>
    <t>national</t>
  </si>
  <si>
    <t>9. Cross River</t>
  </si>
  <si>
    <t>Group</t>
  </si>
  <si>
    <t>Expenditure</t>
  </si>
  <si>
    <t>Type</t>
  </si>
  <si>
    <t>Share_in_food expenditure</t>
  </si>
  <si>
    <t>Share_in_total expenditure</t>
  </si>
  <si>
    <t>18. Kaduna</t>
  </si>
  <si>
    <t>Nigeria</t>
  </si>
  <si>
    <t>FOOD</t>
  </si>
  <si>
    <t>11. Ebonyi</t>
  </si>
  <si>
    <t>16. Imo</t>
  </si>
  <si>
    <t>12. Edo</t>
  </si>
  <si>
    <t>13. Ekiti</t>
  </si>
  <si>
    <t>28. Ondo</t>
  </si>
  <si>
    <t>14. Enugu</t>
  </si>
  <si>
    <t>20. Katsina</t>
  </si>
  <si>
    <t>15. Gombe</t>
  </si>
  <si>
    <t>29. Osun</t>
  </si>
  <si>
    <t>17. Jigawa</t>
  </si>
  <si>
    <t>37. FCT</t>
  </si>
  <si>
    <t>22. Kogi</t>
  </si>
  <si>
    <t>21. Kebbi</t>
  </si>
  <si>
    <t>31. Plateau</t>
  </si>
  <si>
    <t>23. Kwara</t>
  </si>
  <si>
    <t>26. Niger</t>
  </si>
  <si>
    <t>25. Nasarawa</t>
  </si>
  <si>
    <t>TOTAL FOOD CONSUMPTION EXPENDITURE</t>
  </si>
  <si>
    <t>36. Zamfara</t>
  </si>
  <si>
    <t>33. Sokoto</t>
  </si>
  <si>
    <t>`</t>
  </si>
  <si>
    <t>34. Taraba</t>
  </si>
  <si>
    <t>Share_in_ non food expenditure</t>
  </si>
  <si>
    <t>35. Yobe</t>
  </si>
  <si>
    <t>NON-FOOD</t>
  </si>
  <si>
    <t>SERVICES inc Telecoms</t>
  </si>
  <si>
    <t>TOTAL NON- FOOD CONSUMPTION EXPENDITURE</t>
  </si>
  <si>
    <t>sector</t>
  </si>
  <si>
    <t>Share_in_exp_type</t>
  </si>
  <si>
    <t>Share_in_total</t>
  </si>
  <si>
    <t>1. Urban</t>
  </si>
  <si>
    <t>2. Rural</t>
  </si>
  <si>
    <t>NON FOOD MAJOR CATEGORIES</t>
  </si>
  <si>
    <t>FOOD MAJOR CATEGORIES * Excluding Borno</t>
  </si>
  <si>
    <t>zone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</si>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</sst>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7" x14ac:knownFonts="1">
    <font>
      <sz val="11"/>
      <color rgb="FF000000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548135"/>
        <bgColor rgb="FF548135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1" fillId="0" borderId="1" xfId="0" applyNumberFormat="1" applyFont="1" applyBorder="1"/>
    <xf numFmtId="0" fontId="2" fillId="0" borderId="1" xfId="0" applyFont="1" applyBorder="1"/>
    <xf numFmtId="164" fontId="2" fillId="4" borderId="1" xfId="0" applyNumberFormat="1" applyFont="1" applyFill="1" applyBorder="1"/>
    <xf numFmtId="0" fontId="2" fillId="4" borderId="1" xfId="0" applyFont="1" applyFill="1" applyBorder="1"/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164" fontId="1" fillId="0" borderId="0" xfId="0" applyNumberFormat="1" applyFont="1"/>
    <xf numFmtId="0" fontId="6" fillId="0" borderId="0" xfId="0" applyFont="1"/>
    <xf numFmtId="3" fontId="2" fillId="6" borderId="1" xfId="0" applyNumberFormat="1" applyFont="1" applyFill="1" applyBorder="1"/>
    <xf numFmtId="164" fontId="2" fillId="2" borderId="1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3" fontId="2" fillId="0" borderId="7" xfId="0" applyNumberFormat="1" applyFont="1" applyBorder="1"/>
    <xf numFmtId="2" fontId="2" fillId="0" borderId="8" xfId="0" applyNumberFormat="1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3" fontId="2" fillId="6" borderId="1" xfId="0" applyNumberFormat="1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/>
    <xf numFmtId="165" fontId="1" fillId="0" borderId="1" xfId="0" applyNumberFormat="1" applyFont="1" applyBorder="1"/>
    <xf numFmtId="0" fontId="2" fillId="2" borderId="9" xfId="0" applyFont="1" applyFill="1" applyBorder="1" applyAlignment="1">
      <alignment horizontal="center" vertical="top"/>
    </xf>
    <xf numFmtId="3" fontId="2" fillId="6" borderId="9" xfId="0" applyNumberFormat="1" applyFont="1" applyFill="1" applyBorder="1"/>
    <xf numFmtId="3" fontId="2" fillId="6" borderId="9" xfId="0" applyNumberFormat="1" applyFont="1" applyFill="1" applyBorder="1" applyAlignment="1">
      <alignment horizontal="center"/>
    </xf>
    <xf numFmtId="4" fontId="2" fillId="6" borderId="9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3" fontId="2" fillId="5" borderId="6" xfId="0" applyNumberFormat="1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3" fontId="0" fillId="0" borderId="10" xfId="0" applyNumberFormat="1" applyBorder="1"/>
    <xf numFmtId="164" fontId="2" fillId="7" borderId="1" xfId="0" applyNumberFormat="1" applyFont="1" applyFill="1" applyBorder="1"/>
    <xf numFmtId="3" fontId="2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6381750" cy="49625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10</xdr:row>
      <xdr:rowOff>0</xdr:rowOff>
    </xdr:from>
    <xdr:ext cx="6391275" cy="4905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10</xdr:row>
      <xdr:rowOff>0</xdr:rowOff>
    </xdr:from>
    <xdr:ext cx="6410325" cy="4972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5819775" cy="47529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26</xdr:row>
      <xdr:rowOff>0</xdr:rowOff>
    </xdr:from>
    <xdr:ext cx="7267575" cy="5924550"/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57</xdr:row>
      <xdr:rowOff>0</xdr:rowOff>
    </xdr:from>
    <xdr:ext cx="6010275" cy="4972050"/>
    <xdr:pic>
      <xdr:nvPicPr>
        <xdr:cNvPr id="4" name="image5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53125" defaultRowHeight="15" customHeight="1" x14ac:dyDescent="0.35"/>
  <cols>
    <col min="1" max="1" width="8.81640625" customWidth="1"/>
    <col min="2" max="2" width="40.54296875" customWidth="1"/>
    <col min="3" max="3" width="19.453125" customWidth="1"/>
    <col min="4" max="4" width="8.81640625" customWidth="1"/>
    <col min="5" max="5" width="28.81640625" customWidth="1"/>
    <col min="6" max="6" width="29.7265625" customWidth="1"/>
    <col min="7" max="26" width="8.81640625" customWidth="1"/>
  </cols>
  <sheetData>
    <row r="1" spans="1:26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2" t="s">
        <v>0</v>
      </c>
      <c r="B4" s="2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5" x14ac:dyDescent="0.35">
      <c r="A5" s="3"/>
      <c r="B5" s="3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 x14ac:dyDescent="0.35">
      <c r="A6" s="3"/>
      <c r="B6" s="3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 x14ac:dyDescent="0.35">
      <c r="A7" s="3"/>
      <c r="B7" s="3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5" x14ac:dyDescent="0.35">
      <c r="A8" s="3"/>
      <c r="B8" s="3" t="s">
        <v>14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 x14ac:dyDescent="0.35">
      <c r="A9" s="3"/>
      <c r="B9" s="3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3"/>
      <c r="B10" s="3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2" t="s">
        <v>17</v>
      </c>
      <c r="B11" s="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 x14ac:dyDescent="0.35">
      <c r="A12" s="3"/>
      <c r="B12" s="3" t="s">
        <v>21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 x14ac:dyDescent="0.35">
      <c r="A13" s="3"/>
      <c r="B13" s="3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3"/>
      <c r="B14" s="3" t="s">
        <v>31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3"/>
      <c r="B15" s="3" t="s">
        <v>32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3"/>
      <c r="B16" s="3" t="s">
        <v>33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2" t="s">
        <v>34</v>
      </c>
      <c r="B17" s="2" t="s">
        <v>35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 x14ac:dyDescent="0.35">
      <c r="A18" s="3"/>
      <c r="B18" s="3" t="s">
        <v>40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3"/>
      <c r="B19" s="3" t="s">
        <v>47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3"/>
      <c r="B20" s="3" t="s">
        <v>48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3"/>
      <c r="B21" s="3" t="s">
        <v>51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3"/>
      <c r="B22" s="3" t="s">
        <v>55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3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3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3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3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3"/>
      <c r="B27" s="3" t="s">
        <v>65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3"/>
      <c r="B28" s="3" t="s">
        <v>68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3"/>
      <c r="B29" s="3" t="s">
        <v>70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3"/>
      <c r="B30" s="3" t="s">
        <v>73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2" t="s">
        <v>58</v>
      </c>
      <c r="B31" s="2" t="s">
        <v>75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3"/>
      <c r="B32" s="3" t="s">
        <v>77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3"/>
      <c r="B33" s="3" t="s">
        <v>79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3"/>
      <c r="B34" s="3" t="s">
        <v>81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3"/>
      <c r="B35" s="3" t="s">
        <v>84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3"/>
      <c r="B36" s="3" t="s">
        <v>86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3"/>
      <c r="B37" s="3" t="s">
        <v>88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3"/>
      <c r="B38" s="3" t="s">
        <v>89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3"/>
      <c r="B39" s="3" t="s">
        <v>91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3"/>
      <c r="B40" s="3" t="s">
        <v>93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2" t="s">
        <v>82</v>
      </c>
      <c r="B41" s="2" t="s">
        <v>95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3"/>
      <c r="B42" s="3" t="s">
        <v>97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3"/>
      <c r="B43" s="3" t="s">
        <v>99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3"/>
      <c r="B44" s="3" t="s">
        <v>101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3"/>
      <c r="B45" s="3" t="s">
        <v>103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3"/>
      <c r="B46" s="3" t="s">
        <v>104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3"/>
      <c r="B47" s="3" t="s">
        <v>105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2" t="s">
        <v>106</v>
      </c>
      <c r="B48" s="2" t="s">
        <v>107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3"/>
      <c r="B49" s="3" t="s">
        <v>110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3"/>
      <c r="B50" s="3" t="s">
        <v>112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3"/>
      <c r="B51" s="3" t="s">
        <v>114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3"/>
      <c r="B52" s="3" t="s">
        <v>116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3"/>
      <c r="B53" s="3" t="s">
        <v>117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3"/>
      <c r="B54" s="3" t="s">
        <v>119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3"/>
      <c r="B55" s="3" t="s">
        <v>121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3"/>
      <c r="B56" s="3" t="s">
        <v>123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3"/>
      <c r="B57" s="3" t="s">
        <v>125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3"/>
      <c r="B58" s="3" t="s">
        <v>126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3"/>
      <c r="B59" s="3" t="s">
        <v>127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2" t="s">
        <v>129</v>
      </c>
      <c r="B60" s="2" t="s">
        <v>130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3"/>
      <c r="B61" s="3" t="s">
        <v>132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3"/>
      <c r="B62" s="3" t="s">
        <v>134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3"/>
      <c r="B63" s="3" t="s">
        <v>136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3"/>
      <c r="B64" s="3" t="s">
        <v>138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3"/>
      <c r="B65" s="3" t="s">
        <v>140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3"/>
      <c r="B66" s="3" t="s">
        <v>142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3"/>
      <c r="B67" s="3" t="s">
        <v>143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3"/>
      <c r="B68" s="3" t="s">
        <v>145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3"/>
      <c r="B69" s="3" t="s">
        <v>147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3"/>
      <c r="B70" s="3" t="s">
        <v>148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2" t="s">
        <v>149</v>
      </c>
      <c r="B71" s="2" t="s">
        <v>150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3"/>
      <c r="B72" s="3" t="s">
        <v>151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3"/>
      <c r="B73" s="3" t="s">
        <v>152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3"/>
      <c r="B74" s="3" t="s">
        <v>153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3"/>
      <c r="B75" s="3" t="s">
        <v>155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3"/>
      <c r="B76" s="3" t="s">
        <v>157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3"/>
      <c r="B77" s="3" t="s">
        <v>159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2" t="s">
        <v>161</v>
      </c>
      <c r="B78" s="2" t="s">
        <v>162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3"/>
      <c r="B79" s="3" t="s">
        <v>164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3"/>
      <c r="B80" s="3" t="s">
        <v>166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3"/>
      <c r="B81" s="3" t="s">
        <v>169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3"/>
      <c r="B82" s="3" t="s">
        <v>171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3"/>
      <c r="B83" s="3" t="s">
        <v>173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3"/>
      <c r="B84" s="3" t="s">
        <v>175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2" t="s">
        <v>177</v>
      </c>
      <c r="B85" s="2" t="s">
        <v>178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3"/>
      <c r="B86" s="3" t="s">
        <v>180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3"/>
      <c r="B87" s="3" t="s">
        <v>182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3"/>
      <c r="B88" s="3" t="s">
        <v>184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3"/>
      <c r="B89" s="3" t="s">
        <v>186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3"/>
      <c r="B90" s="3" t="s">
        <v>188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3"/>
      <c r="B91" s="3" t="s">
        <v>190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3"/>
      <c r="B92" s="3" t="s">
        <v>192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3"/>
      <c r="B93" s="3" t="s">
        <v>194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2" t="s">
        <v>196</v>
      </c>
      <c r="B94" s="2" t="s">
        <v>197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3"/>
      <c r="B95" s="3" t="s">
        <v>199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3"/>
      <c r="B96" s="3" t="s">
        <v>201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3"/>
      <c r="B97" s="3" t="s">
        <v>203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3"/>
      <c r="B98" s="3" t="s">
        <v>205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3"/>
      <c r="B99" s="3" t="s">
        <v>207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3"/>
      <c r="B100" s="3" t="s">
        <v>208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2" t="s">
        <v>210</v>
      </c>
      <c r="B101" s="2" t="s">
        <v>211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3"/>
      <c r="B102" s="3" t="s">
        <v>213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3"/>
      <c r="B103" s="3" t="s">
        <v>216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3"/>
      <c r="B104" s="3" t="s">
        <v>218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2" t="s">
        <v>220</v>
      </c>
      <c r="B105" s="2" t="s">
        <v>221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3"/>
      <c r="B106" s="3" t="s">
        <v>222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3"/>
      <c r="B107" s="3" t="s">
        <v>224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3"/>
      <c r="B108" s="3" t="s">
        <v>226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2" t="s">
        <v>228</v>
      </c>
      <c r="B109" s="2" t="s">
        <v>229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3"/>
      <c r="B110" s="3" t="s">
        <v>231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3"/>
      <c r="B111" s="3" t="s">
        <v>233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3"/>
      <c r="B112" s="3" t="s">
        <v>235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3"/>
      <c r="B113" s="3" t="s">
        <v>237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3"/>
      <c r="B114" s="3" t="s">
        <v>239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3"/>
      <c r="B115" s="3" t="s">
        <v>241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3"/>
      <c r="B116" s="3" t="s">
        <v>243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3"/>
      <c r="B117" s="3" t="s">
        <v>245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2" t="s">
        <v>247</v>
      </c>
      <c r="B118" s="2" t="s">
        <v>248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3"/>
      <c r="B119" s="3" t="s">
        <v>250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3"/>
      <c r="B120" s="3" t="s">
        <v>251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3"/>
      <c r="B121" s="3" t="s">
        <v>253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3"/>
      <c r="B122" s="3" t="s">
        <v>255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3"/>
      <c r="B123" s="3" t="s">
        <v>257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3"/>
      <c r="B124" s="3" t="s">
        <v>259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2" t="s">
        <v>261</v>
      </c>
      <c r="B125" s="2" t="s">
        <v>262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3"/>
      <c r="B126" s="3" t="s">
        <v>264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3"/>
      <c r="B127" s="3" t="s">
        <v>266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3"/>
      <c r="B128" s="3" t="s">
        <v>268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3"/>
      <c r="B129" s="3" t="s">
        <v>270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3"/>
      <c r="B130" s="3" t="s">
        <v>272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2" t="s">
        <v>274</v>
      </c>
      <c r="B131" s="2" t="s">
        <v>275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3"/>
      <c r="B132" s="3" t="s">
        <v>278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3"/>
      <c r="B133" s="3" t="s">
        <v>280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2" t="s">
        <v>282</v>
      </c>
      <c r="B134" s="2" t="s">
        <v>283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3"/>
      <c r="B135" s="3" t="s">
        <v>285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3"/>
      <c r="B136" s="3" t="s">
        <v>287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3"/>
      <c r="B137" s="3" t="s">
        <v>291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3"/>
      <c r="B138" s="3" t="s">
        <v>293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2" t="s">
        <v>296</v>
      </c>
      <c r="B139" s="2" t="s">
        <v>297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3"/>
      <c r="B140" s="3" t="s">
        <v>299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3"/>
      <c r="B141" s="3" t="s">
        <v>300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3"/>
      <c r="B142" s="3" t="s">
        <v>302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3"/>
      <c r="B143" s="13" t="s">
        <v>304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3"/>
      <c r="B144" s="13" t="s">
        <v>306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3"/>
      <c r="B145" s="13" t="s">
        <v>308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3"/>
      <c r="B146" s="13" t="s">
        <v>310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3"/>
      <c r="B147" s="13" t="s">
        <v>312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3"/>
      <c r="B148" s="13" t="s">
        <v>314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Z1000"/>
  <sheetViews>
    <sheetView topLeftCell="A22" workbookViewId="0"/>
  </sheetViews>
  <sheetFormatPr defaultColWidth="14.453125" defaultRowHeight="15" customHeight="1" x14ac:dyDescent="0.35"/>
  <cols>
    <col min="1" max="1" width="12.453125" customWidth="1"/>
    <col min="2" max="2" width="43.453125" customWidth="1"/>
    <col min="3" max="3" width="19.453125" customWidth="1"/>
    <col min="4" max="4" width="10.4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378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3" t="s">
        <v>54</v>
      </c>
      <c r="B4" s="3" t="s">
        <v>297</v>
      </c>
      <c r="C4" s="11">
        <v>799594448369.29907</v>
      </c>
      <c r="D4" s="3" t="s">
        <v>343</v>
      </c>
      <c r="E4" s="7">
        <v>18.416037109501662</v>
      </c>
      <c r="F4" s="7">
        <v>11.683776529896258</v>
      </c>
    </row>
    <row r="5" spans="1:6" ht="14.5" x14ac:dyDescent="0.35">
      <c r="A5" s="3" t="s">
        <v>54</v>
      </c>
      <c r="B5" s="3" t="s">
        <v>1</v>
      </c>
      <c r="C5" s="11">
        <v>550450711910.427</v>
      </c>
      <c r="D5" s="3" t="s">
        <v>343</v>
      </c>
      <c r="E5" s="7">
        <v>12.677827814047205</v>
      </c>
      <c r="F5" s="7">
        <v>8.0432563305058942</v>
      </c>
    </row>
    <row r="6" spans="1:6" ht="14.5" x14ac:dyDescent="0.35">
      <c r="A6" s="3" t="s">
        <v>54</v>
      </c>
      <c r="B6" s="3" t="s">
        <v>275</v>
      </c>
      <c r="C6" s="11">
        <v>545855589418.81299</v>
      </c>
      <c r="D6" s="3" t="s">
        <v>343</v>
      </c>
      <c r="E6" s="7">
        <v>12.571994229908581</v>
      </c>
      <c r="F6" s="7">
        <v>7.9761118118952288</v>
      </c>
    </row>
    <row r="7" spans="1:6" ht="14.5" x14ac:dyDescent="0.35">
      <c r="A7" s="3" t="s">
        <v>54</v>
      </c>
      <c r="B7" s="3" t="s">
        <v>130</v>
      </c>
      <c r="C7" s="11">
        <v>368685189668.46698</v>
      </c>
      <c r="D7" s="3" t="s">
        <v>343</v>
      </c>
      <c r="E7" s="7">
        <v>8.4914548225105477</v>
      </c>
      <c r="F7" s="7">
        <v>5.3872752302793243</v>
      </c>
    </row>
    <row r="8" spans="1:6" ht="14.5" x14ac:dyDescent="0.35">
      <c r="A8" s="3" t="s">
        <v>54</v>
      </c>
      <c r="B8" s="3" t="s">
        <v>95</v>
      </c>
      <c r="C8" s="11">
        <v>263515745240.20901</v>
      </c>
      <c r="D8" s="3" t="s">
        <v>343</v>
      </c>
      <c r="E8" s="7">
        <v>6.0692214074006641</v>
      </c>
      <c r="F8" s="7">
        <v>3.850525833157961</v>
      </c>
    </row>
    <row r="9" spans="1:6" ht="14.5" x14ac:dyDescent="0.35">
      <c r="A9" s="3" t="s">
        <v>54</v>
      </c>
      <c r="B9" s="3" t="s">
        <v>283</v>
      </c>
      <c r="C9" s="11">
        <v>232299533752.82401</v>
      </c>
      <c r="D9" s="3" t="s">
        <v>343</v>
      </c>
      <c r="E9" s="7">
        <v>5.3502583001127775</v>
      </c>
      <c r="F9" s="7">
        <v>3.394390551237974</v>
      </c>
    </row>
    <row r="10" spans="1:6" ht="14.5" x14ac:dyDescent="0.35">
      <c r="A10" s="3" t="s">
        <v>54</v>
      </c>
      <c r="B10" s="3" t="s">
        <v>35</v>
      </c>
      <c r="C10" s="11">
        <v>211434589878.703</v>
      </c>
      <c r="D10" s="3" t="s">
        <v>343</v>
      </c>
      <c r="E10" s="7">
        <v>4.8697027116427432</v>
      </c>
      <c r="F10" s="7">
        <v>3.0895093179687487</v>
      </c>
    </row>
    <row r="11" spans="1:6" ht="14.5" x14ac:dyDescent="0.35">
      <c r="A11" s="3" t="s">
        <v>54</v>
      </c>
      <c r="B11" s="3" t="s">
        <v>162</v>
      </c>
      <c r="C11" s="11">
        <v>209533038376.62201</v>
      </c>
      <c r="D11" s="3" t="s">
        <v>343</v>
      </c>
      <c r="E11" s="7">
        <v>4.8259067059308842</v>
      </c>
      <c r="F11" s="7">
        <v>3.0617236037786202</v>
      </c>
    </row>
    <row r="12" spans="1:6" ht="14.5" x14ac:dyDescent="0.35">
      <c r="A12" s="3" t="s">
        <v>54</v>
      </c>
      <c r="B12" s="3" t="s">
        <v>75</v>
      </c>
      <c r="C12" s="11">
        <v>205425575606.49701</v>
      </c>
      <c r="D12" s="3" t="s">
        <v>343</v>
      </c>
      <c r="E12" s="7">
        <v>4.7313047649659534</v>
      </c>
      <c r="F12" s="7">
        <v>3.0017048315011468</v>
      </c>
    </row>
    <row r="13" spans="1:6" ht="14.5" x14ac:dyDescent="0.35">
      <c r="A13" s="3" t="s">
        <v>54</v>
      </c>
      <c r="B13" s="3" t="s">
        <v>150</v>
      </c>
      <c r="C13" s="11">
        <v>174533113936.09201</v>
      </c>
      <c r="D13" s="3" t="s">
        <v>343</v>
      </c>
      <c r="E13" s="7">
        <v>4.0197981734853716</v>
      </c>
      <c r="F13" s="7">
        <v>2.5503002233882421</v>
      </c>
    </row>
    <row r="14" spans="1:6" ht="14.5" x14ac:dyDescent="0.35">
      <c r="A14" s="3" t="s">
        <v>54</v>
      </c>
      <c r="B14" s="3" t="s">
        <v>18</v>
      </c>
      <c r="C14" s="11">
        <v>157197655489.87601</v>
      </c>
      <c r="D14" s="3" t="s">
        <v>343</v>
      </c>
      <c r="E14" s="7">
        <v>3.6205327124672011</v>
      </c>
      <c r="F14" s="7">
        <v>2.2969922834169729</v>
      </c>
    </row>
    <row r="15" spans="1:6" ht="14.5" x14ac:dyDescent="0.35">
      <c r="A15" s="3" t="s">
        <v>54</v>
      </c>
      <c r="B15" s="3" t="s">
        <v>107</v>
      </c>
      <c r="C15" s="11">
        <v>142620879722.216</v>
      </c>
      <c r="D15" s="3" t="s">
        <v>343</v>
      </c>
      <c r="E15" s="7">
        <v>3.2848044642013665</v>
      </c>
      <c r="F15" s="7">
        <v>2.0839945682088667</v>
      </c>
    </row>
    <row r="16" spans="1:6" ht="14.5" x14ac:dyDescent="0.35">
      <c r="A16" s="3" t="s">
        <v>54</v>
      </c>
      <c r="B16" s="3" t="s">
        <v>197</v>
      </c>
      <c r="C16" s="11">
        <v>120571437881.623</v>
      </c>
      <c r="D16" s="3" t="s">
        <v>343</v>
      </c>
      <c r="E16" s="7">
        <v>2.7769678477662612</v>
      </c>
      <c r="F16" s="7">
        <v>1.7618052988863657</v>
      </c>
    </row>
    <row r="17" spans="1:26" ht="14.5" x14ac:dyDescent="0.35">
      <c r="A17" s="3" t="s">
        <v>54</v>
      </c>
      <c r="B17" s="3" t="s">
        <v>229</v>
      </c>
      <c r="C17" s="11">
        <v>106093693011.83701</v>
      </c>
      <c r="D17" s="3" t="s">
        <v>343</v>
      </c>
      <c r="E17" s="7">
        <v>2.4435204516173399</v>
      </c>
      <c r="F17" s="7">
        <v>1.5502546358466116</v>
      </c>
    </row>
    <row r="18" spans="1:26" ht="14.5" x14ac:dyDescent="0.35">
      <c r="A18" s="3" t="s">
        <v>54</v>
      </c>
      <c r="B18" s="3" t="s">
        <v>178</v>
      </c>
      <c r="C18" s="11">
        <v>85617043653.690994</v>
      </c>
      <c r="D18" s="3" t="s">
        <v>343</v>
      </c>
      <c r="E18" s="7">
        <v>1.9719079545234326</v>
      </c>
      <c r="F18" s="7">
        <v>1.2510472117961575</v>
      </c>
    </row>
    <row r="19" spans="1:26" ht="14.5" x14ac:dyDescent="0.35">
      <c r="A19" s="3" t="s">
        <v>54</v>
      </c>
      <c r="B19" s="3" t="s">
        <v>221</v>
      </c>
      <c r="C19" s="11">
        <v>70266861678.371994</v>
      </c>
      <c r="D19" s="3" t="s">
        <v>343</v>
      </c>
      <c r="E19" s="7">
        <v>1.618366829429833</v>
      </c>
      <c r="F19" s="7">
        <v>1.0267483859868576</v>
      </c>
    </row>
    <row r="20" spans="1:26" ht="14.5" x14ac:dyDescent="0.35">
      <c r="A20" s="3" t="s">
        <v>54</v>
      </c>
      <c r="B20" s="3" t="s">
        <v>248</v>
      </c>
      <c r="C20" s="11">
        <v>54656029525.441002</v>
      </c>
      <c r="D20" s="3" t="s">
        <v>343</v>
      </c>
      <c r="E20" s="7">
        <v>1.2588224818860398</v>
      </c>
      <c r="F20" s="7">
        <v>0.79864090638574214</v>
      </c>
    </row>
    <row r="21" spans="1:26" ht="15.75" customHeight="1" x14ac:dyDescent="0.35">
      <c r="A21" s="3" t="s">
        <v>54</v>
      </c>
      <c r="B21" s="3" t="s">
        <v>211</v>
      </c>
      <c r="C21" s="11">
        <v>41014359915.291</v>
      </c>
      <c r="D21" s="3" t="s">
        <v>343</v>
      </c>
      <c r="E21" s="7">
        <v>0.94463133875287364</v>
      </c>
      <c r="F21" s="7">
        <v>0.5993070821643216</v>
      </c>
      <c r="G21" s="15"/>
    </row>
    <row r="22" spans="1:26" ht="15.75" customHeight="1" x14ac:dyDescent="0.35">
      <c r="A22" s="3" t="s">
        <v>54</v>
      </c>
      <c r="B22" s="3" t="s">
        <v>262</v>
      </c>
      <c r="C22" s="11">
        <v>2472237189.118</v>
      </c>
      <c r="D22" s="3" t="s">
        <v>343</v>
      </c>
      <c r="E22" s="7">
        <v>5.6939879849264935E-2</v>
      </c>
      <c r="F22" s="7">
        <v>3.6124646569848103E-2</v>
      </c>
      <c r="G22" s="15"/>
    </row>
    <row r="23" spans="1:26" ht="15.75" customHeight="1" x14ac:dyDescent="0.35">
      <c r="A23" s="14"/>
      <c r="B23" s="14" t="s">
        <v>361</v>
      </c>
      <c r="C23" s="17">
        <f>SUM(C1:C22)</f>
        <v>4341837734225.418</v>
      </c>
      <c r="D23" s="14"/>
      <c r="E23" s="14">
        <f t="shared" ref="E23:F23" si="0">SUM(E1:E22)</f>
        <v>100</v>
      </c>
      <c r="F23" s="19">
        <f t="shared" si="0"/>
        <v>63.443489282871127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3" t="s">
        <v>54</v>
      </c>
      <c r="B27" s="3" t="s">
        <v>301</v>
      </c>
      <c r="C27" s="11">
        <v>405479844315.32703</v>
      </c>
      <c r="D27" s="3" t="s">
        <v>368</v>
      </c>
      <c r="E27" s="7">
        <v>16.207573759558411</v>
      </c>
      <c r="F27" s="7">
        <v>5.9249234383995351</v>
      </c>
    </row>
    <row r="28" spans="1:26" ht="15.75" customHeight="1" x14ac:dyDescent="0.35">
      <c r="A28" s="3" t="s">
        <v>54</v>
      </c>
      <c r="B28" s="3" t="s">
        <v>313</v>
      </c>
      <c r="C28" s="11">
        <v>351727136334.39301</v>
      </c>
      <c r="D28" s="3" t="s">
        <v>368</v>
      </c>
      <c r="E28" s="7">
        <v>14.05900585515848</v>
      </c>
      <c r="F28" s="7">
        <v>5.139481982162784</v>
      </c>
    </row>
    <row r="29" spans="1:26" ht="15.75" customHeight="1" x14ac:dyDescent="0.35">
      <c r="A29" s="3" t="s">
        <v>54</v>
      </c>
      <c r="B29" s="3" t="s">
        <v>200</v>
      </c>
      <c r="C29" s="11">
        <v>325063381551.48602</v>
      </c>
      <c r="D29" s="3" t="s">
        <v>368</v>
      </c>
      <c r="E29" s="7">
        <v>12.99321977871254</v>
      </c>
      <c r="F29" s="7">
        <v>4.7498677809051557</v>
      </c>
    </row>
    <row r="30" spans="1:26" ht="15.75" customHeight="1" x14ac:dyDescent="0.35">
      <c r="A30" s="3" t="s">
        <v>54</v>
      </c>
      <c r="B30" s="3" t="s">
        <v>20</v>
      </c>
      <c r="C30" s="11">
        <v>302536104218.07001</v>
      </c>
      <c r="D30" s="3" t="s">
        <v>368</v>
      </c>
      <c r="E30" s="7">
        <v>12.09277425940472</v>
      </c>
      <c r="F30" s="7">
        <v>4.4206963181374865</v>
      </c>
    </row>
    <row r="31" spans="1:26" ht="15.75" customHeight="1" x14ac:dyDescent="0.35">
      <c r="A31" s="3" t="s">
        <v>54</v>
      </c>
      <c r="B31" s="3" t="s">
        <v>5</v>
      </c>
      <c r="C31" s="11">
        <v>292425951257.80603</v>
      </c>
      <c r="D31" s="3" t="s">
        <v>368</v>
      </c>
      <c r="E31" s="7">
        <v>11.688657872064718</v>
      </c>
      <c r="F31" s="7">
        <v>4.2729654676898647</v>
      </c>
    </row>
    <row r="32" spans="1:26" ht="15.75" customHeight="1" x14ac:dyDescent="0.35">
      <c r="A32" s="3" t="s">
        <v>54</v>
      </c>
      <c r="B32" s="3" t="s">
        <v>369</v>
      </c>
      <c r="C32" s="11">
        <v>275288316853.203</v>
      </c>
      <c r="D32" s="3" t="s">
        <v>368</v>
      </c>
      <c r="E32" s="7">
        <v>11.003643616557246</v>
      </c>
      <c r="F32" s="7">
        <v>4.022548157961416</v>
      </c>
    </row>
    <row r="33" spans="1:7" ht="15.75" customHeight="1" x14ac:dyDescent="0.35">
      <c r="A33" s="3" t="s">
        <v>54</v>
      </c>
      <c r="B33" s="3" t="s">
        <v>260</v>
      </c>
      <c r="C33" s="11">
        <v>258831399273.54501</v>
      </c>
      <c r="D33" s="3" t="s">
        <v>368</v>
      </c>
      <c r="E33" s="7">
        <v>10.345838526448114</v>
      </c>
      <c r="F33" s="7">
        <v>3.7820775696978517</v>
      </c>
    </row>
    <row r="34" spans="1:7" ht="15.75" customHeight="1" x14ac:dyDescent="0.35">
      <c r="A34" s="3" t="s">
        <v>54</v>
      </c>
      <c r="B34" s="3" t="s">
        <v>133</v>
      </c>
      <c r="C34" s="11">
        <v>190754718162.95099</v>
      </c>
      <c r="D34" s="3" t="s">
        <v>368</v>
      </c>
      <c r="E34" s="7">
        <v>7.6247221852179745</v>
      </c>
      <c r="F34" s="7">
        <v>2.7873323827905105</v>
      </c>
    </row>
    <row r="35" spans="1:7" ht="15.75" customHeight="1" x14ac:dyDescent="0.35">
      <c r="A35" s="3" t="s">
        <v>54</v>
      </c>
      <c r="B35" s="3" t="s">
        <v>59</v>
      </c>
      <c r="C35" s="11">
        <v>50606865754.205002</v>
      </c>
      <c r="D35" s="3" t="s">
        <v>368</v>
      </c>
      <c r="E35" s="7">
        <v>2.022824367105895</v>
      </c>
      <c r="F35" s="7">
        <v>0.73947400654976048</v>
      </c>
      <c r="G35" s="15"/>
    </row>
    <row r="36" spans="1:7" ht="15.75" customHeight="1" x14ac:dyDescent="0.35">
      <c r="A36" s="3" t="s">
        <v>54</v>
      </c>
      <c r="B36" s="3" t="s">
        <v>53</v>
      </c>
      <c r="C36" s="11">
        <v>49078656206.638</v>
      </c>
      <c r="D36" s="3" t="s">
        <v>368</v>
      </c>
      <c r="E36" s="7">
        <v>1.9617397797719018</v>
      </c>
      <c r="F36" s="7">
        <v>0.71714361283449524</v>
      </c>
    </row>
    <row r="37" spans="1:7" ht="15.75" customHeight="1" x14ac:dyDescent="0.35">
      <c r="A37" s="14"/>
      <c r="B37" s="14" t="s">
        <v>370</v>
      </c>
      <c r="C37" s="17">
        <f>SUM(C27:C36)</f>
        <v>2501792373927.6245</v>
      </c>
      <c r="D37" s="14"/>
      <c r="E37" s="27">
        <f t="shared" ref="E37:F37" si="1">SUM(E27:E36)</f>
        <v>100.00000000000001</v>
      </c>
      <c r="F37" s="19">
        <f t="shared" si="1"/>
        <v>36.556510717128866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Z1000"/>
  <sheetViews>
    <sheetView topLeftCell="A29" workbookViewId="0"/>
  </sheetViews>
  <sheetFormatPr defaultColWidth="14.453125" defaultRowHeight="15" customHeight="1" x14ac:dyDescent="0.35"/>
  <cols>
    <col min="1" max="1" width="11.54296875" customWidth="1"/>
    <col min="2" max="2" width="43.453125" customWidth="1"/>
    <col min="3" max="3" width="19.453125" customWidth="1"/>
    <col min="4" max="4" width="10.4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378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5" spans="1:6" ht="14.5" x14ac:dyDescent="0.35">
      <c r="A5" s="3" t="s">
        <v>57</v>
      </c>
      <c r="B5" s="3" t="s">
        <v>297</v>
      </c>
      <c r="C5" s="11">
        <v>460726308289.78003</v>
      </c>
      <c r="D5" s="3" t="s">
        <v>343</v>
      </c>
      <c r="E5" s="7">
        <v>17.61749047536961</v>
      </c>
      <c r="F5" s="7">
        <v>9.6524203759014249</v>
      </c>
    </row>
    <row r="6" spans="1:6" ht="14.5" x14ac:dyDescent="0.35">
      <c r="A6" s="3" t="s">
        <v>57</v>
      </c>
      <c r="B6" s="3" t="s">
        <v>35</v>
      </c>
      <c r="C6" s="11">
        <v>432708079747.797</v>
      </c>
      <c r="D6" s="3" t="s">
        <v>343</v>
      </c>
      <c r="E6" s="7">
        <v>16.546114984989206</v>
      </c>
      <c r="F6" s="7">
        <v>9.0654260688491757</v>
      </c>
    </row>
    <row r="7" spans="1:6" ht="14.5" x14ac:dyDescent="0.35">
      <c r="A7" s="3" t="s">
        <v>57</v>
      </c>
      <c r="B7" s="3" t="s">
        <v>130</v>
      </c>
      <c r="C7" s="11">
        <v>227705306448.06302</v>
      </c>
      <c r="D7" s="3" t="s">
        <v>343</v>
      </c>
      <c r="E7" s="7">
        <v>8.7071130850568252</v>
      </c>
      <c r="F7" s="7">
        <v>4.7705271006094963</v>
      </c>
    </row>
    <row r="8" spans="1:6" ht="14.5" x14ac:dyDescent="0.35">
      <c r="A8" s="3" t="s">
        <v>57</v>
      </c>
      <c r="B8" s="3" t="s">
        <v>275</v>
      </c>
      <c r="C8" s="11">
        <v>206142888396.98999</v>
      </c>
      <c r="D8" s="3" t="s">
        <v>343</v>
      </c>
      <c r="E8" s="7">
        <v>7.8825982097270026</v>
      </c>
      <c r="F8" s="7">
        <v>4.3187848848839385</v>
      </c>
    </row>
    <row r="9" spans="1:6" ht="14.5" x14ac:dyDescent="0.35">
      <c r="A9" s="3" t="s">
        <v>57</v>
      </c>
      <c r="B9" s="3" t="s">
        <v>178</v>
      </c>
      <c r="C9" s="11">
        <v>194587059548.30701</v>
      </c>
      <c r="D9" s="3" t="s">
        <v>343</v>
      </c>
      <c r="E9" s="7">
        <v>7.4407204592847025</v>
      </c>
      <c r="F9" s="7">
        <v>4.0766851483755095</v>
      </c>
    </row>
    <row r="10" spans="1:6" ht="14.5" x14ac:dyDescent="0.35">
      <c r="A10" s="3" t="s">
        <v>57</v>
      </c>
      <c r="B10" s="3" t="s">
        <v>107</v>
      </c>
      <c r="C10" s="11">
        <v>156012101939.99301</v>
      </c>
      <c r="D10" s="3" t="s">
        <v>343</v>
      </c>
      <c r="E10" s="7">
        <v>5.9656713118311595</v>
      </c>
      <c r="F10" s="7">
        <v>3.2685226881067231</v>
      </c>
    </row>
    <row r="11" spans="1:6" ht="14.5" x14ac:dyDescent="0.35">
      <c r="A11" s="3" t="s">
        <v>57</v>
      </c>
      <c r="B11" s="3" t="s">
        <v>75</v>
      </c>
      <c r="C11" s="11">
        <v>143927931070.95401</v>
      </c>
      <c r="D11" s="3" t="s">
        <v>343</v>
      </c>
      <c r="E11" s="7">
        <v>5.5035905464016937</v>
      </c>
      <c r="F11" s="7">
        <v>3.0153539520838972</v>
      </c>
    </row>
    <row r="12" spans="1:6" ht="14.5" x14ac:dyDescent="0.35">
      <c r="A12" s="3" t="s">
        <v>57</v>
      </c>
      <c r="B12" s="3" t="s">
        <v>162</v>
      </c>
      <c r="C12" s="11">
        <v>132859503427.158</v>
      </c>
      <c r="D12" s="3" t="s">
        <v>343</v>
      </c>
      <c r="E12" s="7">
        <v>5.0803502949046013</v>
      </c>
      <c r="F12" s="7">
        <v>2.7834654868587454</v>
      </c>
    </row>
    <row r="13" spans="1:6" ht="14.5" x14ac:dyDescent="0.35">
      <c r="A13" s="3" t="s">
        <v>57</v>
      </c>
      <c r="B13" s="3" t="s">
        <v>229</v>
      </c>
      <c r="C13" s="11">
        <v>117205740640.761</v>
      </c>
      <c r="D13" s="3" t="s">
        <v>343</v>
      </c>
      <c r="E13" s="7">
        <v>4.4817736305575133</v>
      </c>
      <c r="F13" s="7">
        <v>2.4555122179433715</v>
      </c>
    </row>
    <row r="14" spans="1:6" ht="14.5" x14ac:dyDescent="0.35">
      <c r="A14" s="3" t="s">
        <v>57</v>
      </c>
      <c r="B14" s="3" t="s">
        <v>18</v>
      </c>
      <c r="C14" s="11">
        <v>113984810138.256</v>
      </c>
      <c r="D14" s="3" t="s">
        <v>343</v>
      </c>
      <c r="E14" s="7">
        <v>4.3586100268545991</v>
      </c>
      <c r="F14" s="7">
        <v>2.3880322962363882</v>
      </c>
    </row>
    <row r="15" spans="1:6" ht="14.5" x14ac:dyDescent="0.35">
      <c r="A15" s="3" t="s">
        <v>57</v>
      </c>
      <c r="B15" s="3" t="s">
        <v>95</v>
      </c>
      <c r="C15" s="11">
        <v>91533605742.169998</v>
      </c>
      <c r="D15" s="3" t="s">
        <v>343</v>
      </c>
      <c r="E15" s="7">
        <v>3.50010928033364</v>
      </c>
      <c r="F15" s="7">
        <v>1.9176696126276926</v>
      </c>
    </row>
    <row r="16" spans="1:6" ht="14.5" x14ac:dyDescent="0.35">
      <c r="A16" s="3" t="s">
        <v>57</v>
      </c>
      <c r="B16" s="3" t="s">
        <v>150</v>
      </c>
      <c r="C16" s="11">
        <v>78856563204.613007</v>
      </c>
      <c r="D16" s="3" t="s">
        <v>343</v>
      </c>
      <c r="E16" s="7">
        <v>3.0153579819102942</v>
      </c>
      <c r="F16" s="7">
        <v>1.6520799523586687</v>
      </c>
    </row>
    <row r="17" spans="1:26" ht="14.5" x14ac:dyDescent="0.35">
      <c r="A17" s="3" t="s">
        <v>57</v>
      </c>
      <c r="B17" s="3" t="s">
        <v>248</v>
      </c>
      <c r="C17" s="11">
        <v>62025923055.066002</v>
      </c>
      <c r="D17" s="3" t="s">
        <v>343</v>
      </c>
      <c r="E17" s="7">
        <v>2.3717792732629004</v>
      </c>
      <c r="F17" s="7">
        <v>1.2994705810336586</v>
      </c>
    </row>
    <row r="18" spans="1:26" ht="14.5" x14ac:dyDescent="0.35">
      <c r="A18" s="3" t="s">
        <v>57</v>
      </c>
      <c r="B18" s="3" t="s">
        <v>197</v>
      </c>
      <c r="C18" s="11">
        <v>58199760799.260002</v>
      </c>
      <c r="D18" s="3" t="s">
        <v>343</v>
      </c>
      <c r="E18" s="7">
        <v>2.2254725052619637</v>
      </c>
      <c r="F18" s="7">
        <v>1.2193107858256584</v>
      </c>
    </row>
    <row r="19" spans="1:26" ht="14.5" x14ac:dyDescent="0.35">
      <c r="A19" s="3" t="s">
        <v>57</v>
      </c>
      <c r="B19" s="3" t="s">
        <v>211</v>
      </c>
      <c r="C19" s="11">
        <v>45229409655.834</v>
      </c>
      <c r="D19" s="3" t="s">
        <v>343</v>
      </c>
      <c r="E19" s="7">
        <v>1.7295055209156183</v>
      </c>
      <c r="F19" s="7">
        <v>0.94757618025445178</v>
      </c>
    </row>
    <row r="20" spans="1:26" ht="14.5" x14ac:dyDescent="0.35">
      <c r="A20" s="3" t="s">
        <v>57</v>
      </c>
      <c r="B20" s="3" t="s">
        <v>1</v>
      </c>
      <c r="C20" s="11">
        <v>32916449000.688999</v>
      </c>
      <c r="D20" s="3" t="s">
        <v>343</v>
      </c>
      <c r="E20" s="7">
        <v>1.2586761735079575</v>
      </c>
      <c r="F20" s="7">
        <v>0.68961419680148628</v>
      </c>
    </row>
    <row r="21" spans="1:26" ht="15.75" customHeight="1" x14ac:dyDescent="0.35">
      <c r="A21" s="3" t="s">
        <v>57</v>
      </c>
      <c r="B21" s="3" t="s">
        <v>283</v>
      </c>
      <c r="C21" s="11">
        <v>25991192433.498001</v>
      </c>
      <c r="D21" s="3" t="s">
        <v>343</v>
      </c>
      <c r="E21" s="7">
        <v>0.99386463699105199</v>
      </c>
      <c r="F21" s="7">
        <v>0.5445270020944365</v>
      </c>
    </row>
    <row r="22" spans="1:26" ht="15.75" customHeight="1" x14ac:dyDescent="0.35">
      <c r="A22" s="3" t="s">
        <v>57</v>
      </c>
      <c r="B22" s="3" t="s">
        <v>262</v>
      </c>
      <c r="C22" s="11">
        <v>22684638070.922001</v>
      </c>
      <c r="D22" s="3" t="s">
        <v>343</v>
      </c>
      <c r="E22" s="7">
        <v>0.86742690391431299</v>
      </c>
      <c r="F22" s="7">
        <v>0.47525322256613528</v>
      </c>
      <c r="G22" s="15"/>
    </row>
    <row r="23" spans="1:26" ht="15.75" customHeight="1" x14ac:dyDescent="0.35">
      <c r="A23" s="3" t="s">
        <v>57</v>
      </c>
      <c r="B23" s="3" t="s">
        <v>221</v>
      </c>
      <c r="C23" s="11">
        <v>11866953589.302</v>
      </c>
      <c r="D23" s="3" t="s">
        <v>343</v>
      </c>
      <c r="E23" s="7">
        <v>0.45377469892534628</v>
      </c>
      <c r="F23" s="7">
        <v>0.24861793773063781</v>
      </c>
      <c r="G23" s="15"/>
    </row>
    <row r="24" spans="1:26" ht="15.75" customHeight="1" x14ac:dyDescent="0.35">
      <c r="A24" s="14"/>
      <c r="B24" s="14" t="s">
        <v>361</v>
      </c>
      <c r="C24" s="17">
        <f>SUM(C1:C23)</f>
        <v>2615164225199.4121</v>
      </c>
      <c r="D24" s="17"/>
      <c r="E24" s="28">
        <f t="shared" ref="E24:F24" si="0">SUM(E1:E23)</f>
        <v>100</v>
      </c>
      <c r="F24" s="29">
        <f t="shared" si="0"/>
        <v>54.788849691141493</v>
      </c>
    </row>
    <row r="25" spans="1:26" ht="15.75" customHeight="1" x14ac:dyDescent="0.35">
      <c r="A25" s="23"/>
      <c r="B25" s="24"/>
      <c r="C25" s="25"/>
      <c r="D25" s="24"/>
      <c r="E25" s="24"/>
      <c r="F25" s="26"/>
      <c r="G25" s="1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1" t="s">
        <v>376</v>
      </c>
      <c r="B26" s="42"/>
      <c r="C26" s="42"/>
      <c r="D26" s="42"/>
      <c r="E26" s="42"/>
      <c r="F26" s="43"/>
      <c r="G26" s="15"/>
    </row>
    <row r="27" spans="1:26" ht="15.75" customHeight="1" x14ac:dyDescent="0.35">
      <c r="A27" s="14" t="s">
        <v>334</v>
      </c>
      <c r="B27" s="14" t="s">
        <v>336</v>
      </c>
      <c r="C27" s="14" t="s">
        <v>337</v>
      </c>
      <c r="D27" s="14" t="s">
        <v>338</v>
      </c>
      <c r="E27" s="14" t="s">
        <v>366</v>
      </c>
      <c r="F27" s="14" t="s">
        <v>340</v>
      </c>
    </row>
    <row r="28" spans="1:26" ht="15.75" customHeight="1" x14ac:dyDescent="0.35">
      <c r="A28" s="3" t="s">
        <v>57</v>
      </c>
      <c r="B28" s="3" t="s">
        <v>301</v>
      </c>
      <c r="C28" s="11">
        <v>492561742826.513</v>
      </c>
      <c r="D28" s="3" t="s">
        <v>368</v>
      </c>
      <c r="E28" s="7">
        <v>22.824871232043698</v>
      </c>
      <c r="F28" s="7">
        <v>10.319386840522681</v>
      </c>
    </row>
    <row r="29" spans="1:26" ht="15.75" customHeight="1" x14ac:dyDescent="0.35">
      <c r="A29" s="3" t="s">
        <v>57</v>
      </c>
      <c r="B29" s="3" t="s">
        <v>260</v>
      </c>
      <c r="C29" s="11">
        <v>337810438426.06299</v>
      </c>
      <c r="D29" s="3" t="s">
        <v>368</v>
      </c>
      <c r="E29" s="7">
        <v>15.653834001945317</v>
      </c>
      <c r="F29" s="7">
        <v>7.0772784197186978</v>
      </c>
    </row>
    <row r="30" spans="1:26" ht="15.75" customHeight="1" x14ac:dyDescent="0.35">
      <c r="A30" s="3" t="s">
        <v>57</v>
      </c>
      <c r="B30" s="3" t="s">
        <v>313</v>
      </c>
      <c r="C30" s="11">
        <v>276031227126.79303</v>
      </c>
      <c r="D30" s="3" t="s">
        <v>368</v>
      </c>
      <c r="E30" s="7">
        <v>12.791040528316339</v>
      </c>
      <c r="F30" s="7">
        <v>5.7829765593241094</v>
      </c>
    </row>
    <row r="31" spans="1:26" ht="15.75" customHeight="1" x14ac:dyDescent="0.35">
      <c r="A31" s="3" t="s">
        <v>57</v>
      </c>
      <c r="B31" s="3" t="s">
        <v>5</v>
      </c>
      <c r="C31" s="11">
        <v>248689129087.367</v>
      </c>
      <c r="D31" s="3" t="s">
        <v>368</v>
      </c>
      <c r="E31" s="7">
        <v>11.524032125709596</v>
      </c>
      <c r="F31" s="7">
        <v>5.2101474859957078</v>
      </c>
    </row>
    <row r="32" spans="1:26" ht="15.75" customHeight="1" x14ac:dyDescent="0.35">
      <c r="A32" s="3" t="s">
        <v>57</v>
      </c>
      <c r="B32" s="3" t="s">
        <v>20</v>
      </c>
      <c r="C32" s="11">
        <v>238405744095.33401</v>
      </c>
      <c r="D32" s="3" t="s">
        <v>368</v>
      </c>
      <c r="E32" s="7">
        <v>11.047509249763557</v>
      </c>
      <c r="F32" s="7">
        <v>4.9947060122956479</v>
      </c>
    </row>
    <row r="33" spans="1:7" ht="15.75" customHeight="1" x14ac:dyDescent="0.35">
      <c r="A33" s="3" t="s">
        <v>57</v>
      </c>
      <c r="B33" s="3" t="s">
        <v>369</v>
      </c>
      <c r="C33" s="11">
        <v>222343635054.953</v>
      </c>
      <c r="D33" s="3" t="s">
        <v>368</v>
      </c>
      <c r="E33" s="7">
        <v>10.303205462672912</v>
      </c>
      <c r="F33" s="7">
        <v>4.6581977083595714</v>
      </c>
    </row>
    <row r="34" spans="1:7" ht="15.75" customHeight="1" x14ac:dyDescent="0.35">
      <c r="A34" s="3" t="s">
        <v>57</v>
      </c>
      <c r="B34" s="3" t="s">
        <v>200</v>
      </c>
      <c r="C34" s="11">
        <v>133909256226.541</v>
      </c>
      <c r="D34" s="3" t="s">
        <v>368</v>
      </c>
      <c r="E34" s="7">
        <v>6.2052353327531407</v>
      </c>
      <c r="F34" s="7">
        <v>2.8054582733094184</v>
      </c>
    </row>
    <row r="35" spans="1:7" ht="15.75" customHeight="1" x14ac:dyDescent="0.35">
      <c r="A35" s="3" t="s">
        <v>57</v>
      </c>
      <c r="B35" s="3" t="s">
        <v>133</v>
      </c>
      <c r="C35" s="11">
        <v>123347782771.914</v>
      </c>
      <c r="D35" s="3" t="s">
        <v>368</v>
      </c>
      <c r="E35" s="7">
        <v>5.7158260858246486</v>
      </c>
      <c r="F35" s="7">
        <v>2.5841907230551255</v>
      </c>
    </row>
    <row r="36" spans="1:7" ht="15.75" customHeight="1" x14ac:dyDescent="0.35">
      <c r="A36" s="3" t="s">
        <v>57</v>
      </c>
      <c r="B36" s="3" t="s">
        <v>59</v>
      </c>
      <c r="C36" s="11">
        <v>52340673470.954002</v>
      </c>
      <c r="D36" s="3" t="s">
        <v>368</v>
      </c>
      <c r="E36" s="7">
        <v>2.4254200606760268</v>
      </c>
      <c r="F36" s="7">
        <v>1.0965603092534457</v>
      </c>
      <c r="G36" s="15"/>
    </row>
    <row r="37" spans="1:7" ht="15.75" customHeight="1" x14ac:dyDescent="0.35">
      <c r="A37" s="3" t="s">
        <v>57</v>
      </c>
      <c r="B37" s="3" t="s">
        <v>53</v>
      </c>
      <c r="C37" s="11">
        <v>32564846903.813999</v>
      </c>
      <c r="D37" s="3" t="s">
        <v>368</v>
      </c>
      <c r="E37" s="7">
        <v>1.5090259202947633</v>
      </c>
      <c r="F37" s="7">
        <v>0.68224797702410078</v>
      </c>
    </row>
    <row r="38" spans="1:7" ht="15.75" customHeight="1" x14ac:dyDescent="0.35">
      <c r="A38" s="14"/>
      <c r="B38" s="14" t="s">
        <v>370</v>
      </c>
      <c r="C38" s="17">
        <f>SUM(C28:C37)</f>
        <v>2158004475990.2461</v>
      </c>
      <c r="D38" s="17"/>
      <c r="E38" s="28">
        <f t="shared" ref="E38:F38" si="1">SUM(E28:E37)</f>
        <v>99.999999999999986</v>
      </c>
      <c r="F38" s="29">
        <f t="shared" si="1"/>
        <v>45.211150308858507</v>
      </c>
    </row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6:F26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Z1000"/>
  <sheetViews>
    <sheetView topLeftCell="A30" workbookViewId="0"/>
  </sheetViews>
  <sheetFormatPr defaultColWidth="14.453125" defaultRowHeight="15" customHeight="1" x14ac:dyDescent="0.35"/>
  <cols>
    <col min="1" max="1" width="12.81640625" customWidth="1"/>
    <col min="2" max="2" width="43.453125" customWidth="1"/>
    <col min="3" max="3" width="19.453125" customWidth="1"/>
    <col min="4" max="4" width="10.4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378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3" t="s">
        <v>61</v>
      </c>
      <c r="B4" s="3" t="s">
        <v>297</v>
      </c>
      <c r="C4" s="11">
        <v>758059702250.21997</v>
      </c>
      <c r="D4" s="3" t="s">
        <v>343</v>
      </c>
      <c r="E4" s="7">
        <v>16.594046568581355</v>
      </c>
      <c r="F4" s="7">
        <v>9.0042187835656531</v>
      </c>
    </row>
    <row r="5" spans="1:6" ht="14.5" x14ac:dyDescent="0.35">
      <c r="A5" s="3" t="s">
        <v>61</v>
      </c>
      <c r="B5" s="3" t="s">
        <v>35</v>
      </c>
      <c r="C5" s="11">
        <v>703270378582.05396</v>
      </c>
      <c r="D5" s="3" t="s">
        <v>343</v>
      </c>
      <c r="E5" s="7">
        <v>15.394699623067924</v>
      </c>
      <c r="F5" s="7">
        <v>8.3534322348975909</v>
      </c>
    </row>
    <row r="6" spans="1:6" ht="14.5" x14ac:dyDescent="0.35">
      <c r="A6" s="3" t="s">
        <v>61</v>
      </c>
      <c r="B6" s="3" t="s">
        <v>178</v>
      </c>
      <c r="C6" s="11">
        <v>490121090007.755</v>
      </c>
      <c r="D6" s="3" t="s">
        <v>343</v>
      </c>
      <c r="E6" s="7">
        <v>10.728828043081986</v>
      </c>
      <c r="F6" s="7">
        <v>5.8216490228533564</v>
      </c>
    </row>
    <row r="7" spans="1:6" ht="14.5" x14ac:dyDescent="0.35">
      <c r="A7" s="3" t="s">
        <v>61</v>
      </c>
      <c r="B7" s="3" t="s">
        <v>275</v>
      </c>
      <c r="C7" s="11">
        <v>336998946002.974</v>
      </c>
      <c r="D7" s="3" t="s">
        <v>343</v>
      </c>
      <c r="E7" s="7">
        <v>7.3769601351138983</v>
      </c>
      <c r="F7" s="7">
        <v>4.0028670969245219</v>
      </c>
    </row>
    <row r="8" spans="1:6" ht="14.5" x14ac:dyDescent="0.35">
      <c r="A8" s="3" t="s">
        <v>61</v>
      </c>
      <c r="B8" s="3" t="s">
        <v>130</v>
      </c>
      <c r="C8" s="11">
        <v>312980559326.96899</v>
      </c>
      <c r="D8" s="3" t="s">
        <v>343</v>
      </c>
      <c r="E8" s="7">
        <v>6.8511938586310164</v>
      </c>
      <c r="F8" s="7">
        <v>3.7175771549620853</v>
      </c>
    </row>
    <row r="9" spans="1:6" ht="14.5" x14ac:dyDescent="0.35">
      <c r="A9" s="3" t="s">
        <v>61</v>
      </c>
      <c r="B9" s="3" t="s">
        <v>162</v>
      </c>
      <c r="C9" s="11">
        <v>294606869894.04498</v>
      </c>
      <c r="D9" s="3" t="s">
        <v>343</v>
      </c>
      <c r="E9" s="7">
        <v>6.448990896012706</v>
      </c>
      <c r="F9" s="7">
        <v>3.4993348199266743</v>
      </c>
    </row>
    <row r="10" spans="1:6" ht="14.5" x14ac:dyDescent="0.35">
      <c r="A10" s="3" t="s">
        <v>61</v>
      </c>
      <c r="B10" s="3" t="s">
        <v>75</v>
      </c>
      <c r="C10" s="11">
        <v>277408055011.16803</v>
      </c>
      <c r="D10" s="3" t="s">
        <v>343</v>
      </c>
      <c r="E10" s="7">
        <v>6.0725061227901005</v>
      </c>
      <c r="F10" s="7">
        <v>3.2950476225413263</v>
      </c>
    </row>
    <row r="11" spans="1:6" ht="14.5" x14ac:dyDescent="0.35">
      <c r="A11" s="3" t="s">
        <v>61</v>
      </c>
      <c r="B11" s="3" t="s">
        <v>107</v>
      </c>
      <c r="C11" s="11">
        <v>247127128484.198</v>
      </c>
      <c r="D11" s="3" t="s">
        <v>343</v>
      </c>
      <c r="E11" s="7">
        <v>5.4096518602079273</v>
      </c>
      <c r="F11" s="7">
        <v>2.9353713508590769</v>
      </c>
    </row>
    <row r="12" spans="1:6" ht="14.5" x14ac:dyDescent="0.35">
      <c r="A12" s="3" t="s">
        <v>61</v>
      </c>
      <c r="B12" s="3" t="s">
        <v>18</v>
      </c>
      <c r="C12" s="11">
        <v>211171337306.77899</v>
      </c>
      <c r="D12" s="3" t="s">
        <v>343</v>
      </c>
      <c r="E12" s="7">
        <v>4.6225739144509124</v>
      </c>
      <c r="F12" s="7">
        <v>2.5082891443565396</v>
      </c>
    </row>
    <row r="13" spans="1:6" ht="14.5" x14ac:dyDescent="0.35">
      <c r="A13" s="3" t="s">
        <v>61</v>
      </c>
      <c r="B13" s="3" t="s">
        <v>229</v>
      </c>
      <c r="C13" s="11">
        <v>184017950234.32901</v>
      </c>
      <c r="D13" s="3" t="s">
        <v>343</v>
      </c>
      <c r="E13" s="7">
        <v>4.0281819843200299</v>
      </c>
      <c r="F13" s="7">
        <v>2.1857617270707701</v>
      </c>
    </row>
    <row r="14" spans="1:6" ht="14.5" x14ac:dyDescent="0.35">
      <c r="A14" s="3" t="s">
        <v>61</v>
      </c>
      <c r="B14" s="3" t="s">
        <v>150</v>
      </c>
      <c r="C14" s="11">
        <v>158981449963.80801</v>
      </c>
      <c r="D14" s="3" t="s">
        <v>343</v>
      </c>
      <c r="E14" s="7">
        <v>3.4801290405082361</v>
      </c>
      <c r="F14" s="7">
        <v>1.8883786511185803</v>
      </c>
    </row>
    <row r="15" spans="1:6" ht="14.5" x14ac:dyDescent="0.35">
      <c r="A15" s="3" t="s">
        <v>61</v>
      </c>
      <c r="B15" s="3" t="s">
        <v>95</v>
      </c>
      <c r="C15" s="11">
        <v>149112665517.189</v>
      </c>
      <c r="D15" s="3" t="s">
        <v>343</v>
      </c>
      <c r="E15" s="7">
        <v>3.2640997908378289</v>
      </c>
      <c r="F15" s="7">
        <v>1.7711574164039081</v>
      </c>
    </row>
    <row r="16" spans="1:6" ht="14.5" x14ac:dyDescent="0.35">
      <c r="A16" s="3" t="s">
        <v>61</v>
      </c>
      <c r="B16" s="3" t="s">
        <v>248</v>
      </c>
      <c r="C16" s="11">
        <v>146239092994.27899</v>
      </c>
      <c r="D16" s="3" t="s">
        <v>343</v>
      </c>
      <c r="E16" s="7">
        <v>3.2011968346170732</v>
      </c>
      <c r="F16" s="7">
        <v>1.7370251764102513</v>
      </c>
    </row>
    <row r="17" spans="1:26" ht="14.5" x14ac:dyDescent="0.35">
      <c r="A17" s="3" t="s">
        <v>61</v>
      </c>
      <c r="B17" s="3" t="s">
        <v>197</v>
      </c>
      <c r="C17" s="11">
        <v>93968379062.326004</v>
      </c>
      <c r="D17" s="3" t="s">
        <v>343</v>
      </c>
      <c r="E17" s="7">
        <v>2.0569826538802674</v>
      </c>
      <c r="F17" s="7">
        <v>1.1161546264794444</v>
      </c>
    </row>
    <row r="18" spans="1:26" ht="14.5" x14ac:dyDescent="0.35">
      <c r="A18" s="3" t="s">
        <v>61</v>
      </c>
      <c r="B18" s="3" t="s">
        <v>211</v>
      </c>
      <c r="C18" s="11">
        <v>76667350239.158997</v>
      </c>
      <c r="D18" s="3" t="s">
        <v>343</v>
      </c>
      <c r="E18" s="7">
        <v>1.6782604013666553</v>
      </c>
      <c r="F18" s="7">
        <v>0.91065333384754754</v>
      </c>
    </row>
    <row r="19" spans="1:26" ht="14.5" x14ac:dyDescent="0.35">
      <c r="A19" s="3" t="s">
        <v>61</v>
      </c>
      <c r="B19" s="3" t="s">
        <v>262</v>
      </c>
      <c r="C19" s="11">
        <v>56528594373.801003</v>
      </c>
      <c r="D19" s="3" t="s">
        <v>343</v>
      </c>
      <c r="E19" s="7">
        <v>1.2374198558646938</v>
      </c>
      <c r="F19" s="7">
        <v>0.67144557316296116</v>
      </c>
    </row>
    <row r="20" spans="1:26" ht="14.5" x14ac:dyDescent="0.35">
      <c r="A20" s="3" t="s">
        <v>61</v>
      </c>
      <c r="B20" s="3" t="s">
        <v>283</v>
      </c>
      <c r="C20" s="11">
        <v>31993647109.882999</v>
      </c>
      <c r="D20" s="3" t="s">
        <v>343</v>
      </c>
      <c r="E20" s="7">
        <v>0.70034598655518066</v>
      </c>
      <c r="F20" s="7">
        <v>0.38001993432239045</v>
      </c>
    </row>
    <row r="21" spans="1:26" ht="15.75" customHeight="1" x14ac:dyDescent="0.35">
      <c r="A21" s="3" t="s">
        <v>61</v>
      </c>
      <c r="B21" s="3" t="s">
        <v>1</v>
      </c>
      <c r="C21" s="11">
        <v>22366333521.698002</v>
      </c>
      <c r="D21" s="3" t="s">
        <v>343</v>
      </c>
      <c r="E21" s="7">
        <v>0.4896025721005422</v>
      </c>
      <c r="F21" s="7">
        <v>0.26566688589006687</v>
      </c>
      <c r="G21" s="15"/>
    </row>
    <row r="22" spans="1:26" ht="15.75" customHeight="1" x14ac:dyDescent="0.35">
      <c r="A22" s="3" t="s">
        <v>61</v>
      </c>
      <c r="B22" s="3" t="s">
        <v>221</v>
      </c>
      <c r="C22" s="11">
        <v>16643546379.344</v>
      </c>
      <c r="D22" s="3" t="s">
        <v>343</v>
      </c>
      <c r="E22" s="7">
        <v>0.36432985801165219</v>
      </c>
      <c r="F22" s="7">
        <v>0.19769172861871628</v>
      </c>
      <c r="G22" s="15"/>
    </row>
    <row r="23" spans="1:26" ht="15.75" customHeight="1" x14ac:dyDescent="0.35">
      <c r="A23" s="14"/>
      <c r="B23" s="14" t="s">
        <v>361</v>
      </c>
      <c r="C23" s="17">
        <f t="shared" ref="C23:F23" si="0">SUM(C4:C22)</f>
        <v>4568263076261.9775</v>
      </c>
      <c r="D23" s="17">
        <f t="shared" si="0"/>
        <v>0</v>
      </c>
      <c r="E23" s="28">
        <f t="shared" si="0"/>
        <v>99.999999999999986</v>
      </c>
      <c r="F23" s="29">
        <f t="shared" si="0"/>
        <v>54.261742284211465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3" t="s">
        <v>61</v>
      </c>
      <c r="B27" s="3" t="s">
        <v>5</v>
      </c>
      <c r="C27" s="11">
        <v>605197882050.052</v>
      </c>
      <c r="D27" s="3" t="s">
        <v>368</v>
      </c>
      <c r="E27" s="7">
        <v>15.716665517793258</v>
      </c>
      <c r="F27" s="7">
        <v>7.1885289788567537</v>
      </c>
    </row>
    <row r="28" spans="1:26" ht="15.75" customHeight="1" x14ac:dyDescent="0.35">
      <c r="A28" s="3" t="s">
        <v>61</v>
      </c>
      <c r="B28" s="3" t="s">
        <v>260</v>
      </c>
      <c r="C28" s="11">
        <v>548995960524.22302</v>
      </c>
      <c r="D28" s="3" t="s">
        <v>368</v>
      </c>
      <c r="E28" s="7">
        <v>14.257131655766845</v>
      </c>
      <c r="F28" s="7">
        <v>6.5209636195939096</v>
      </c>
    </row>
    <row r="29" spans="1:26" ht="15.75" customHeight="1" x14ac:dyDescent="0.35">
      <c r="A29" s="3" t="s">
        <v>61</v>
      </c>
      <c r="B29" s="3" t="s">
        <v>369</v>
      </c>
      <c r="C29" s="11">
        <v>501902223194.383</v>
      </c>
      <c r="D29" s="3" t="s">
        <v>368</v>
      </c>
      <c r="E29" s="7">
        <v>13.034132468974091</v>
      </c>
      <c r="F29" s="7">
        <v>5.9615850996766424</v>
      </c>
    </row>
    <row r="30" spans="1:26" ht="15.75" customHeight="1" x14ac:dyDescent="0.35">
      <c r="A30" s="3" t="s">
        <v>61</v>
      </c>
      <c r="B30" s="3" t="s">
        <v>301</v>
      </c>
      <c r="C30" s="11">
        <v>489107228576.216</v>
      </c>
      <c r="D30" s="3" t="s">
        <v>368</v>
      </c>
      <c r="E30" s="7">
        <v>12.701853297681378</v>
      </c>
      <c r="F30" s="7">
        <v>5.809606395974896</v>
      </c>
    </row>
    <row r="31" spans="1:26" ht="15.75" customHeight="1" x14ac:dyDescent="0.35">
      <c r="A31" s="3" t="s">
        <v>61</v>
      </c>
      <c r="B31" s="3" t="s">
        <v>20</v>
      </c>
      <c r="C31" s="11">
        <v>455675267027.427</v>
      </c>
      <c r="D31" s="3" t="s">
        <v>368</v>
      </c>
      <c r="E31" s="7">
        <v>11.833643125685789</v>
      </c>
      <c r="F31" s="7">
        <v>5.4125021899928623</v>
      </c>
    </row>
    <row r="32" spans="1:26" ht="15.75" customHeight="1" x14ac:dyDescent="0.35">
      <c r="A32" s="3" t="s">
        <v>61</v>
      </c>
      <c r="B32" s="3" t="s">
        <v>313</v>
      </c>
      <c r="C32" s="11">
        <v>451412205875.53302</v>
      </c>
      <c r="D32" s="3" t="s">
        <v>368</v>
      </c>
      <c r="E32" s="7">
        <v>11.722933706182772</v>
      </c>
      <c r="F32" s="7">
        <v>5.3618656303849193</v>
      </c>
    </row>
    <row r="33" spans="1:7" ht="15.75" customHeight="1" x14ac:dyDescent="0.35">
      <c r="A33" s="3" t="s">
        <v>61</v>
      </c>
      <c r="B33" s="3" t="s">
        <v>200</v>
      </c>
      <c r="C33" s="11">
        <v>383428359985.78699</v>
      </c>
      <c r="D33" s="3" t="s">
        <v>368</v>
      </c>
      <c r="E33" s="7">
        <v>9.9574295658791634</v>
      </c>
      <c r="F33" s="7">
        <v>4.5543547967099371</v>
      </c>
    </row>
    <row r="34" spans="1:7" ht="15.75" customHeight="1" x14ac:dyDescent="0.35">
      <c r="A34" s="3" t="s">
        <v>61</v>
      </c>
      <c r="B34" s="3" t="s">
        <v>133</v>
      </c>
      <c r="C34" s="11">
        <v>262082846230.09601</v>
      </c>
      <c r="D34" s="3" t="s">
        <v>368</v>
      </c>
      <c r="E34" s="7">
        <v>6.8061514329770922</v>
      </c>
      <c r="F34" s="7">
        <v>3.1130150829418981</v>
      </c>
    </row>
    <row r="35" spans="1:7" ht="15.75" customHeight="1" x14ac:dyDescent="0.35">
      <c r="A35" s="3" t="s">
        <v>61</v>
      </c>
      <c r="B35" s="3" t="s">
        <v>59</v>
      </c>
      <c r="C35" s="11">
        <v>118503280235.65201</v>
      </c>
      <c r="D35" s="3" t="s">
        <v>368</v>
      </c>
      <c r="E35" s="7">
        <v>3.0774668475641325</v>
      </c>
      <c r="F35" s="7">
        <v>1.4075797178568363</v>
      </c>
      <c r="G35" s="15"/>
    </row>
    <row r="36" spans="1:7" ht="15.75" customHeight="1" x14ac:dyDescent="0.35">
      <c r="A36" s="3" t="s">
        <v>61</v>
      </c>
      <c r="B36" s="3" t="s">
        <v>53</v>
      </c>
      <c r="C36" s="11">
        <v>34370841461.473</v>
      </c>
      <c r="D36" s="3" t="s">
        <v>368</v>
      </c>
      <c r="E36" s="7">
        <v>0.89259238149547171</v>
      </c>
      <c r="F36" s="7">
        <v>0.40825620379989336</v>
      </c>
    </row>
    <row r="37" spans="1:7" ht="15.75" customHeight="1" x14ac:dyDescent="0.35">
      <c r="A37" s="14"/>
      <c r="B37" s="14" t="s">
        <v>370</v>
      </c>
      <c r="C37" s="17">
        <f>SUM(C27:C36)</f>
        <v>3850676095160.8423</v>
      </c>
      <c r="D37" s="17"/>
      <c r="E37" s="28">
        <f t="shared" ref="E37:F37" si="1">SUM(E27:E36)</f>
        <v>100.00000000000001</v>
      </c>
      <c r="F37" s="29">
        <f t="shared" si="1"/>
        <v>45.738257715788549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Z1000"/>
  <sheetViews>
    <sheetView topLeftCell="A27" workbookViewId="0"/>
  </sheetViews>
  <sheetFormatPr defaultColWidth="14.453125" defaultRowHeight="15" customHeight="1" x14ac:dyDescent="0.35"/>
  <cols>
    <col min="1" max="1" width="12.453125" customWidth="1"/>
    <col min="2" max="2" width="43.453125" customWidth="1"/>
    <col min="3" max="3" width="19.453125" customWidth="1"/>
    <col min="4" max="4" width="13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378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3" t="s">
        <v>63</v>
      </c>
      <c r="B4" s="3" t="s">
        <v>297</v>
      </c>
      <c r="C4" s="11">
        <v>1673030771252.407</v>
      </c>
      <c r="D4" s="3" t="s">
        <v>343</v>
      </c>
      <c r="E4" s="7">
        <v>27.066095686402285</v>
      </c>
      <c r="F4" s="7">
        <v>13.891673531493367</v>
      </c>
    </row>
    <row r="5" spans="1:6" ht="14.5" x14ac:dyDescent="0.35">
      <c r="A5" s="3" t="s">
        <v>63</v>
      </c>
      <c r="B5" s="3" t="s">
        <v>35</v>
      </c>
      <c r="C5" s="11">
        <v>584085079279.93103</v>
      </c>
      <c r="D5" s="3" t="s">
        <v>343</v>
      </c>
      <c r="E5" s="7">
        <v>9.4492599397655788</v>
      </c>
      <c r="F5" s="7">
        <v>4.8498326363114401</v>
      </c>
    </row>
    <row r="6" spans="1:6" ht="14.5" x14ac:dyDescent="0.35">
      <c r="A6" s="3" t="s">
        <v>63</v>
      </c>
      <c r="B6" s="3" t="s">
        <v>130</v>
      </c>
      <c r="C6" s="11">
        <v>452223204612.008</v>
      </c>
      <c r="D6" s="3" t="s">
        <v>343</v>
      </c>
      <c r="E6" s="7">
        <v>7.3160139896754321</v>
      </c>
      <c r="F6" s="7">
        <v>3.7549441586977048</v>
      </c>
    </row>
    <row r="7" spans="1:6" ht="14.5" x14ac:dyDescent="0.35">
      <c r="A7" s="3" t="s">
        <v>63</v>
      </c>
      <c r="B7" s="3" t="s">
        <v>275</v>
      </c>
      <c r="C7" s="11">
        <v>415037822332.80298</v>
      </c>
      <c r="D7" s="3" t="s">
        <v>343</v>
      </c>
      <c r="E7" s="7">
        <v>6.7144332344386441</v>
      </c>
      <c r="F7" s="7">
        <v>3.446182837840587</v>
      </c>
    </row>
    <row r="8" spans="1:6" ht="14.5" x14ac:dyDescent="0.35">
      <c r="A8" s="3" t="s">
        <v>63</v>
      </c>
      <c r="B8" s="3" t="s">
        <v>178</v>
      </c>
      <c r="C8" s="11">
        <v>395949113323.27002</v>
      </c>
      <c r="D8" s="3" t="s">
        <v>343</v>
      </c>
      <c r="E8" s="7">
        <v>6.4056183378691403</v>
      </c>
      <c r="F8" s="7">
        <v>3.2876835930839574</v>
      </c>
    </row>
    <row r="9" spans="1:6" ht="14.5" x14ac:dyDescent="0.35">
      <c r="A9" s="3" t="s">
        <v>63</v>
      </c>
      <c r="B9" s="3" t="s">
        <v>162</v>
      </c>
      <c r="C9" s="11">
        <v>318207098669.58899</v>
      </c>
      <c r="D9" s="3" t="s">
        <v>343</v>
      </c>
      <c r="E9" s="7">
        <v>5.1479171385689826</v>
      </c>
      <c r="F9" s="7">
        <v>2.642168456239784</v>
      </c>
    </row>
    <row r="10" spans="1:6" ht="14.5" x14ac:dyDescent="0.35">
      <c r="A10" s="3" t="s">
        <v>63</v>
      </c>
      <c r="B10" s="3" t="s">
        <v>18</v>
      </c>
      <c r="C10" s="11">
        <v>308640337744.80603</v>
      </c>
      <c r="D10" s="3" t="s">
        <v>343</v>
      </c>
      <c r="E10" s="7">
        <v>4.993147201847929</v>
      </c>
      <c r="F10" s="7">
        <v>2.5627327866726031</v>
      </c>
    </row>
    <row r="11" spans="1:6" ht="14.5" x14ac:dyDescent="0.35">
      <c r="A11" s="3" t="s">
        <v>63</v>
      </c>
      <c r="B11" s="3" t="s">
        <v>75</v>
      </c>
      <c r="C11" s="11">
        <v>265911265495.03601</v>
      </c>
      <c r="D11" s="3" t="s">
        <v>343</v>
      </c>
      <c r="E11" s="7">
        <v>4.3018812801591571</v>
      </c>
      <c r="F11" s="7">
        <v>2.2079405543976081</v>
      </c>
    </row>
    <row r="12" spans="1:6" ht="14.5" x14ac:dyDescent="0.35">
      <c r="A12" s="3" t="s">
        <v>63</v>
      </c>
      <c r="B12" s="3" t="s">
        <v>1</v>
      </c>
      <c r="C12" s="11">
        <v>265009261007.60699</v>
      </c>
      <c r="D12" s="3" t="s">
        <v>343</v>
      </c>
      <c r="E12" s="7">
        <v>4.2872887573043377</v>
      </c>
      <c r="F12" s="7">
        <v>2.2004509420852618</v>
      </c>
    </row>
    <row r="13" spans="1:6" ht="14.5" x14ac:dyDescent="0.35">
      <c r="A13" s="3" t="s">
        <v>63</v>
      </c>
      <c r="B13" s="3" t="s">
        <v>150</v>
      </c>
      <c r="C13" s="11">
        <v>254381838581.77402</v>
      </c>
      <c r="D13" s="3" t="s">
        <v>343</v>
      </c>
      <c r="E13" s="7">
        <v>4.1153595631616096</v>
      </c>
      <c r="F13" s="7">
        <v>2.112208283696841</v>
      </c>
    </row>
    <row r="14" spans="1:6" ht="14.5" x14ac:dyDescent="0.35">
      <c r="A14" s="3" t="s">
        <v>63</v>
      </c>
      <c r="B14" s="3" t="s">
        <v>107</v>
      </c>
      <c r="C14" s="11">
        <v>253125358453.64401</v>
      </c>
      <c r="D14" s="3" t="s">
        <v>343</v>
      </c>
      <c r="E14" s="7">
        <v>4.0950323749470305</v>
      </c>
      <c r="F14" s="7">
        <v>2.1017753544054538</v>
      </c>
    </row>
    <row r="15" spans="1:6" ht="14.5" x14ac:dyDescent="0.35">
      <c r="A15" s="3" t="s">
        <v>63</v>
      </c>
      <c r="B15" s="3" t="s">
        <v>95</v>
      </c>
      <c r="C15" s="11">
        <v>243434247172.746</v>
      </c>
      <c r="D15" s="3" t="s">
        <v>343</v>
      </c>
      <c r="E15" s="7">
        <v>3.9382507127424535</v>
      </c>
      <c r="F15" s="7">
        <v>2.0213071667397666</v>
      </c>
    </row>
    <row r="16" spans="1:6" ht="14.5" x14ac:dyDescent="0.35">
      <c r="A16" s="3" t="s">
        <v>63</v>
      </c>
      <c r="B16" s="3" t="s">
        <v>248</v>
      </c>
      <c r="C16" s="11">
        <v>209413271307.20901</v>
      </c>
      <c r="D16" s="3" t="s">
        <v>343</v>
      </c>
      <c r="E16" s="7">
        <v>3.3878633534997435</v>
      </c>
      <c r="F16" s="7">
        <v>1.7388208562261431</v>
      </c>
    </row>
    <row r="17" spans="1:26" ht="14.5" x14ac:dyDescent="0.35">
      <c r="A17" s="3" t="s">
        <v>63</v>
      </c>
      <c r="B17" s="3" t="s">
        <v>229</v>
      </c>
      <c r="C17" s="11">
        <v>127446355683.644</v>
      </c>
      <c r="D17" s="3" t="s">
        <v>343</v>
      </c>
      <c r="E17" s="7">
        <v>2.0618122015977867</v>
      </c>
      <c r="F17" s="7">
        <v>1.0582251064099903</v>
      </c>
    </row>
    <row r="18" spans="1:26" ht="14.5" x14ac:dyDescent="0.35">
      <c r="A18" s="3" t="s">
        <v>63</v>
      </c>
      <c r="B18" s="3" t="s">
        <v>283</v>
      </c>
      <c r="C18" s="11">
        <v>123198069802.41701</v>
      </c>
      <c r="D18" s="3" t="s">
        <v>343</v>
      </c>
      <c r="E18" s="7">
        <v>1.9930839306417147</v>
      </c>
      <c r="F18" s="7">
        <v>1.0229503215437923</v>
      </c>
    </row>
    <row r="19" spans="1:26" ht="14.5" x14ac:dyDescent="0.35">
      <c r="A19" s="3" t="s">
        <v>63</v>
      </c>
      <c r="B19" s="3" t="s">
        <v>197</v>
      </c>
      <c r="C19" s="11">
        <v>122693586722.845</v>
      </c>
      <c r="D19" s="3" t="s">
        <v>343</v>
      </c>
      <c r="E19" s="7">
        <v>1.984922462521409</v>
      </c>
      <c r="F19" s="7">
        <v>1.0187614480550338</v>
      </c>
    </row>
    <row r="20" spans="1:26" ht="14.5" x14ac:dyDescent="0.35">
      <c r="A20" s="3" t="s">
        <v>63</v>
      </c>
      <c r="B20" s="3" t="s">
        <v>211</v>
      </c>
      <c r="C20" s="11">
        <v>88571727750.582001</v>
      </c>
      <c r="D20" s="3" t="s">
        <v>343</v>
      </c>
      <c r="E20" s="7">
        <v>1.4329030282047037</v>
      </c>
      <c r="F20" s="7">
        <v>0.73543747501447898</v>
      </c>
    </row>
    <row r="21" spans="1:26" ht="15.75" customHeight="1" x14ac:dyDescent="0.35">
      <c r="A21" s="3" t="s">
        <v>63</v>
      </c>
      <c r="B21" s="3" t="s">
        <v>262</v>
      </c>
      <c r="C21" s="11">
        <v>44107150765.923004</v>
      </c>
      <c r="D21" s="3" t="s">
        <v>343</v>
      </c>
      <c r="E21" s="7">
        <v>0.7135603143696968</v>
      </c>
      <c r="F21" s="7">
        <v>0.36623482925295209</v>
      </c>
      <c r="G21" s="15"/>
    </row>
    <row r="22" spans="1:26" ht="15.75" customHeight="1" x14ac:dyDescent="0.35">
      <c r="A22" s="3" t="s">
        <v>63</v>
      </c>
      <c r="B22" s="3" t="s">
        <v>221</v>
      </c>
      <c r="C22" s="11">
        <v>36813005804.458</v>
      </c>
      <c r="D22" s="3" t="s">
        <v>343</v>
      </c>
      <c r="E22" s="7">
        <v>0.59555649228236485</v>
      </c>
      <c r="F22" s="7">
        <v>0.3056693679134655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6181278565762.6982</v>
      </c>
      <c r="D23" s="17"/>
      <c r="E23" s="28">
        <f t="shared" ref="E23:F23" si="0">SUM(E4:E22)</f>
        <v>100</v>
      </c>
      <c r="F23" s="29">
        <f t="shared" si="0"/>
        <v>51.324999706080227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3" t="s">
        <v>63</v>
      </c>
      <c r="B27" s="3" t="s">
        <v>5</v>
      </c>
      <c r="C27" s="11">
        <v>1087617195111.035</v>
      </c>
      <c r="D27" s="3" t="s">
        <v>368</v>
      </c>
      <c r="E27" s="7">
        <v>18.553281838604374</v>
      </c>
      <c r="F27" s="7">
        <v>9.0308099894724432</v>
      </c>
    </row>
    <row r="28" spans="1:26" ht="15.75" customHeight="1" x14ac:dyDescent="0.35">
      <c r="A28" s="3" t="s">
        <v>63</v>
      </c>
      <c r="B28" s="3" t="s">
        <v>260</v>
      </c>
      <c r="C28" s="11">
        <v>869262858593.44299</v>
      </c>
      <c r="D28" s="3" t="s">
        <v>368</v>
      </c>
      <c r="E28" s="7">
        <v>14.828451480733138</v>
      </c>
      <c r="F28" s="7">
        <v>7.2177488018306049</v>
      </c>
    </row>
    <row r="29" spans="1:26" ht="15.75" customHeight="1" x14ac:dyDescent="0.35">
      <c r="A29" s="3" t="s">
        <v>63</v>
      </c>
      <c r="B29" s="3" t="s">
        <v>369</v>
      </c>
      <c r="C29" s="11">
        <v>832139205407.13196</v>
      </c>
      <c r="D29" s="3" t="s">
        <v>368</v>
      </c>
      <c r="E29" s="7">
        <v>14.195172047914022</v>
      </c>
      <c r="F29" s="7">
        <v>6.9095000360445678</v>
      </c>
    </row>
    <row r="30" spans="1:26" ht="15.75" customHeight="1" x14ac:dyDescent="0.35">
      <c r="A30" s="3" t="s">
        <v>63</v>
      </c>
      <c r="B30" s="3" t="s">
        <v>20</v>
      </c>
      <c r="C30" s="11">
        <v>715229232491.65601</v>
      </c>
      <c r="D30" s="3" t="s">
        <v>368</v>
      </c>
      <c r="E30" s="7">
        <v>12.200845655324221</v>
      </c>
      <c r="F30" s="7">
        <v>5.9387616585897627</v>
      </c>
    </row>
    <row r="31" spans="1:26" ht="15.75" customHeight="1" x14ac:dyDescent="0.35">
      <c r="A31" s="3" t="s">
        <v>63</v>
      </c>
      <c r="B31" s="3" t="s">
        <v>313</v>
      </c>
      <c r="C31" s="11">
        <v>680790322850.91101</v>
      </c>
      <c r="D31" s="3" t="s">
        <v>368</v>
      </c>
      <c r="E31" s="7">
        <v>11.613364324897351</v>
      </c>
      <c r="F31" s="7">
        <v>5.65280511927776</v>
      </c>
    </row>
    <row r="32" spans="1:26" ht="15.75" customHeight="1" x14ac:dyDescent="0.35">
      <c r="A32" s="3" t="s">
        <v>63</v>
      </c>
      <c r="B32" s="3" t="s">
        <v>200</v>
      </c>
      <c r="C32" s="11">
        <v>625962777417.20203</v>
      </c>
      <c r="D32" s="3" t="s">
        <v>368</v>
      </c>
      <c r="E32" s="7">
        <v>10.67808037800587</v>
      </c>
      <c r="F32" s="7">
        <v>5.1975556553793476</v>
      </c>
    </row>
    <row r="33" spans="1:7" ht="15.75" customHeight="1" x14ac:dyDescent="0.35">
      <c r="A33" s="3" t="s">
        <v>63</v>
      </c>
      <c r="B33" s="3" t="s">
        <v>301</v>
      </c>
      <c r="C33" s="11">
        <v>530170428072.159</v>
      </c>
      <c r="D33" s="3" t="s">
        <v>368</v>
      </c>
      <c r="E33" s="7">
        <v>9.0439921497490605</v>
      </c>
      <c r="F33" s="7">
        <v>4.4021632054724371</v>
      </c>
    </row>
    <row r="34" spans="1:7" ht="15.75" customHeight="1" x14ac:dyDescent="0.35">
      <c r="A34" s="3" t="s">
        <v>63</v>
      </c>
      <c r="B34" s="3" t="s">
        <v>133</v>
      </c>
      <c r="C34" s="11">
        <v>337992665317.82404</v>
      </c>
      <c r="D34" s="3" t="s">
        <v>368</v>
      </c>
      <c r="E34" s="7">
        <v>5.7656988205142126</v>
      </c>
      <c r="F34" s="7">
        <v>2.806453917831822</v>
      </c>
    </row>
    <row r="35" spans="1:7" ht="15.75" customHeight="1" x14ac:dyDescent="0.35">
      <c r="A35" s="3" t="s">
        <v>63</v>
      </c>
      <c r="B35" s="3" t="s">
        <v>59</v>
      </c>
      <c r="C35" s="11">
        <v>142775510350.48102</v>
      </c>
      <c r="D35" s="3" t="s">
        <v>368</v>
      </c>
      <c r="E35" s="7">
        <v>2.4355575611441282</v>
      </c>
      <c r="F35" s="7">
        <v>1.18550765004549</v>
      </c>
      <c r="G35" s="15"/>
    </row>
    <row r="36" spans="1:7" ht="15.75" customHeight="1" x14ac:dyDescent="0.35">
      <c r="A36" s="3" t="s">
        <v>63</v>
      </c>
      <c r="B36" s="3" t="s">
        <v>53</v>
      </c>
      <c r="C36" s="11">
        <v>40188157594.095001</v>
      </c>
      <c r="D36" s="3" t="s">
        <v>368</v>
      </c>
      <c r="E36" s="7">
        <v>0.68555574311361689</v>
      </c>
      <c r="F36" s="7">
        <v>0.33369425997553687</v>
      </c>
    </row>
    <row r="37" spans="1:7" ht="15.75" customHeight="1" x14ac:dyDescent="0.35">
      <c r="A37" s="14"/>
      <c r="B37" s="14" t="s">
        <v>370</v>
      </c>
      <c r="C37" s="17">
        <f>SUM(C27:C36)</f>
        <v>5862128353205.9385</v>
      </c>
      <c r="D37" s="17"/>
      <c r="E37" s="28">
        <f t="shared" ref="E37:F37" si="1">SUM(E27:E36)</f>
        <v>99.999999999999986</v>
      </c>
      <c r="F37" s="29">
        <f t="shared" si="1"/>
        <v>48.675000293919773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Z1000"/>
  <sheetViews>
    <sheetView topLeftCell="A25" workbookViewId="0"/>
  </sheetViews>
  <sheetFormatPr defaultColWidth="14.453125" defaultRowHeight="15" customHeight="1" x14ac:dyDescent="0.35"/>
  <cols>
    <col min="1" max="1" width="8.7265625" customWidth="1"/>
    <col min="2" max="2" width="42.81640625" customWidth="1"/>
    <col min="3" max="3" width="19.453125" customWidth="1"/>
    <col min="4" max="4" width="8.72656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320</v>
      </c>
      <c r="B4" s="16" t="s">
        <v>297</v>
      </c>
      <c r="C4" s="30">
        <v>78466242777.578003</v>
      </c>
      <c r="D4" s="16" t="s">
        <v>343</v>
      </c>
      <c r="E4" s="31">
        <v>16.678635930353369</v>
      </c>
      <c r="F4" s="31">
        <v>9.6439236491531855</v>
      </c>
    </row>
    <row r="5" spans="1:6" ht="14.5" x14ac:dyDescent="0.35">
      <c r="A5" s="16" t="s">
        <v>320</v>
      </c>
      <c r="B5" s="16" t="s">
        <v>35</v>
      </c>
      <c r="C5" s="30">
        <v>76328184171.641998</v>
      </c>
      <c r="D5" s="16" t="s">
        <v>343</v>
      </c>
      <c r="E5" s="31">
        <v>16.224174243086811</v>
      </c>
      <c r="F5" s="31">
        <v>9.3811447365511178</v>
      </c>
    </row>
    <row r="6" spans="1:6" ht="14.5" x14ac:dyDescent="0.35">
      <c r="A6" s="16" t="s">
        <v>320</v>
      </c>
      <c r="B6" s="16" t="s">
        <v>130</v>
      </c>
      <c r="C6" s="30">
        <v>45289021899.781998</v>
      </c>
      <c r="D6" s="16" t="s">
        <v>343</v>
      </c>
      <c r="E6" s="31">
        <v>9.6265487064217012</v>
      </c>
      <c r="F6" s="31">
        <v>5.5662645984513848</v>
      </c>
    </row>
    <row r="7" spans="1:6" ht="14.5" x14ac:dyDescent="0.35">
      <c r="A7" s="16" t="s">
        <v>320</v>
      </c>
      <c r="B7" s="16" t="s">
        <v>275</v>
      </c>
      <c r="C7" s="30">
        <v>38698674214.278999</v>
      </c>
      <c r="D7" s="16" t="s">
        <v>343</v>
      </c>
      <c r="E7" s="31">
        <v>8.2257168861378194</v>
      </c>
      <c r="F7" s="31">
        <v>4.7562753897094332</v>
      </c>
    </row>
    <row r="8" spans="1:6" ht="14.5" x14ac:dyDescent="0.35">
      <c r="A8" s="16" t="s">
        <v>320</v>
      </c>
      <c r="B8" s="16" t="s">
        <v>178</v>
      </c>
      <c r="C8" s="30">
        <v>33510400755.723</v>
      </c>
      <c r="D8" s="16" t="s">
        <v>343</v>
      </c>
      <c r="E8" s="31">
        <v>7.1229073076588305</v>
      </c>
      <c r="F8" s="31">
        <v>4.1186086513252196</v>
      </c>
    </row>
    <row r="9" spans="1:6" ht="14.5" x14ac:dyDescent="0.35">
      <c r="A9" s="16" t="s">
        <v>320</v>
      </c>
      <c r="B9" s="16" t="s">
        <v>75</v>
      </c>
      <c r="C9" s="30">
        <v>31519909261.23</v>
      </c>
      <c r="D9" s="16" t="s">
        <v>343</v>
      </c>
      <c r="E9" s="31">
        <v>6.6998122060720329</v>
      </c>
      <c r="F9" s="31">
        <v>3.8739665311259248</v>
      </c>
    </row>
    <row r="10" spans="1:6" ht="14.5" x14ac:dyDescent="0.35">
      <c r="A10" s="16" t="s">
        <v>320</v>
      </c>
      <c r="B10" s="16" t="s">
        <v>107</v>
      </c>
      <c r="C10" s="30">
        <v>31499681922.262001</v>
      </c>
      <c r="D10" s="16" t="s">
        <v>343</v>
      </c>
      <c r="E10" s="31">
        <v>6.6955127212165717</v>
      </c>
      <c r="F10" s="31">
        <v>3.8714804822757727</v>
      </c>
    </row>
    <row r="11" spans="1:6" ht="14.5" x14ac:dyDescent="0.35">
      <c r="A11" s="16" t="s">
        <v>320</v>
      </c>
      <c r="B11" s="16" t="s">
        <v>162</v>
      </c>
      <c r="C11" s="30">
        <v>22270780481.019001</v>
      </c>
      <c r="D11" s="16" t="s">
        <v>343</v>
      </c>
      <c r="E11" s="31">
        <v>4.7338349126852552</v>
      </c>
      <c r="F11" s="31">
        <v>2.7371988126768287</v>
      </c>
    </row>
    <row r="12" spans="1:6" ht="14.5" x14ac:dyDescent="0.35">
      <c r="A12" s="16" t="s">
        <v>320</v>
      </c>
      <c r="B12" s="16" t="s">
        <v>229</v>
      </c>
      <c r="C12" s="30">
        <v>20988495790.473999</v>
      </c>
      <c r="D12" s="16" t="s">
        <v>343</v>
      </c>
      <c r="E12" s="31">
        <v>4.4612749078269971</v>
      </c>
      <c r="F12" s="31">
        <v>2.5795991212127216</v>
      </c>
    </row>
    <row r="13" spans="1:6" ht="14.5" x14ac:dyDescent="0.35">
      <c r="A13" s="16" t="s">
        <v>320</v>
      </c>
      <c r="B13" s="16" t="s">
        <v>18</v>
      </c>
      <c r="C13" s="30">
        <v>18842731987.754002</v>
      </c>
      <c r="D13" s="16" t="s">
        <v>343</v>
      </c>
      <c r="E13" s="31">
        <v>4.0051754185275801</v>
      </c>
      <c r="F13" s="31">
        <v>2.3158731984460781</v>
      </c>
    </row>
    <row r="14" spans="1:6" ht="14.5" x14ac:dyDescent="0.35">
      <c r="A14" s="16" t="s">
        <v>320</v>
      </c>
      <c r="B14" s="16" t="s">
        <v>150</v>
      </c>
      <c r="C14" s="30">
        <v>17076066300.793001</v>
      </c>
      <c r="D14" s="16" t="s">
        <v>343</v>
      </c>
      <c r="E14" s="31">
        <v>3.6296563066084087</v>
      </c>
      <c r="F14" s="31">
        <v>2.0987404749266689</v>
      </c>
    </row>
    <row r="15" spans="1:6" ht="14.5" x14ac:dyDescent="0.35">
      <c r="A15" s="16" t="s">
        <v>320</v>
      </c>
      <c r="B15" s="16" t="s">
        <v>95</v>
      </c>
      <c r="C15" s="30">
        <v>16285203870.155001</v>
      </c>
      <c r="D15" s="16" t="s">
        <v>343</v>
      </c>
      <c r="E15" s="31">
        <v>3.4615520864408187</v>
      </c>
      <c r="F15" s="31">
        <v>2.001539224706542</v>
      </c>
    </row>
    <row r="16" spans="1:6" ht="14.5" x14ac:dyDescent="0.35">
      <c r="A16" s="16" t="s">
        <v>320</v>
      </c>
      <c r="B16" s="16" t="s">
        <v>197</v>
      </c>
      <c r="C16" s="30">
        <v>11349975642.103001</v>
      </c>
      <c r="D16" s="16" t="s">
        <v>343</v>
      </c>
      <c r="E16" s="31">
        <v>2.412529322827579</v>
      </c>
      <c r="F16" s="31">
        <v>1.3949731073840561</v>
      </c>
    </row>
    <row r="17" spans="1:26" ht="14.5" x14ac:dyDescent="0.35">
      <c r="A17" s="16" t="s">
        <v>320</v>
      </c>
      <c r="B17" s="16" t="s">
        <v>211</v>
      </c>
      <c r="C17" s="30">
        <v>9008130691.3050003</v>
      </c>
      <c r="D17" s="16" t="s">
        <v>343</v>
      </c>
      <c r="E17" s="31">
        <v>1.9147511961188368</v>
      </c>
      <c r="F17" s="31">
        <v>1.1071477559438259</v>
      </c>
    </row>
    <row r="18" spans="1:26" ht="14.5" x14ac:dyDescent="0.35">
      <c r="A18" s="16" t="s">
        <v>320</v>
      </c>
      <c r="B18" s="16" t="s">
        <v>248</v>
      </c>
      <c r="C18" s="30">
        <v>8323772759.1190004</v>
      </c>
      <c r="D18" s="16" t="s">
        <v>343</v>
      </c>
      <c r="E18" s="31">
        <v>1.7692853703963722</v>
      </c>
      <c r="F18" s="31">
        <v>1.0230364819351756</v>
      </c>
    </row>
    <row r="19" spans="1:26" ht="14.5" x14ac:dyDescent="0.35">
      <c r="A19" s="16" t="s">
        <v>320</v>
      </c>
      <c r="B19" s="16" t="s">
        <v>283</v>
      </c>
      <c r="C19" s="30">
        <v>5534692353.4180002</v>
      </c>
      <c r="D19" s="16" t="s">
        <v>343</v>
      </c>
      <c r="E19" s="31">
        <v>1.1764437225678877</v>
      </c>
      <c r="F19" s="31">
        <v>0.68024348545929825</v>
      </c>
    </row>
    <row r="20" spans="1:26" ht="14.5" x14ac:dyDescent="0.35">
      <c r="A20" s="16" t="s">
        <v>320</v>
      </c>
      <c r="B20" s="16" t="s">
        <v>221</v>
      </c>
      <c r="C20" s="30">
        <v>2072005546.0190001</v>
      </c>
      <c r="D20" s="16" t="s">
        <v>343</v>
      </c>
      <c r="E20" s="31">
        <v>0.44042157397141335</v>
      </c>
      <c r="F20" s="31">
        <v>0.25466063595107158</v>
      </c>
    </row>
    <row r="21" spans="1:26" ht="15.75" customHeight="1" x14ac:dyDescent="0.35">
      <c r="A21" s="16" t="s">
        <v>320</v>
      </c>
      <c r="B21" s="16" t="s">
        <v>262</v>
      </c>
      <c r="C21" s="30">
        <v>1706921825.1920002</v>
      </c>
      <c r="D21" s="16" t="s">
        <v>343</v>
      </c>
      <c r="E21" s="31">
        <v>0.36282006983118598</v>
      </c>
      <c r="F21" s="31">
        <v>0.20978988128546863</v>
      </c>
    </row>
    <row r="22" spans="1:26" ht="15.75" customHeight="1" x14ac:dyDescent="0.35">
      <c r="A22" s="16" t="s">
        <v>320</v>
      </c>
      <c r="B22" s="16" t="s">
        <v>1</v>
      </c>
      <c r="C22" s="30">
        <v>1688701120.0020001</v>
      </c>
      <c r="D22" s="16" t="s">
        <v>343</v>
      </c>
      <c r="E22" s="31">
        <v>0.35894711125051659</v>
      </c>
      <c r="F22" s="31">
        <v>0.20755045852905873</v>
      </c>
      <c r="G22" s="32"/>
    </row>
    <row r="23" spans="1:26" ht="15.75" customHeight="1" x14ac:dyDescent="0.35">
      <c r="A23" s="14"/>
      <c r="B23" s="14" t="s">
        <v>361</v>
      </c>
      <c r="C23" s="17">
        <f>SUM(C4:C22)</f>
        <v>470459593369.84918</v>
      </c>
      <c r="D23" s="17"/>
      <c r="E23" s="28">
        <f t="shared" ref="E23:F23" si="0">SUM(E4:E22)</f>
        <v>100</v>
      </c>
      <c r="F23" s="29">
        <f t="shared" si="0"/>
        <v>57.822016677048829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320</v>
      </c>
      <c r="B27" s="16" t="s">
        <v>301</v>
      </c>
      <c r="C27" s="30">
        <v>82879323518.365005</v>
      </c>
      <c r="D27" s="16" t="s">
        <v>368</v>
      </c>
      <c r="E27" s="31">
        <v>24.150787275411616</v>
      </c>
      <c r="F27" s="31">
        <v>10.186315029384527</v>
      </c>
      <c r="G27" s="32"/>
    </row>
    <row r="28" spans="1:26" ht="15.75" customHeight="1" x14ac:dyDescent="0.35">
      <c r="A28" s="16" t="s">
        <v>320</v>
      </c>
      <c r="B28" s="16" t="s">
        <v>260</v>
      </c>
      <c r="C28" s="30">
        <v>65546726265.674004</v>
      </c>
      <c r="D28" s="16" t="s">
        <v>368</v>
      </c>
      <c r="E28" s="31">
        <v>19.100120216246147</v>
      </c>
      <c r="F28" s="31">
        <v>8.0560455194719278</v>
      </c>
      <c r="G28" s="32"/>
    </row>
    <row r="29" spans="1:26" ht="15.75" customHeight="1" x14ac:dyDescent="0.35">
      <c r="A29" s="16" t="s">
        <v>320</v>
      </c>
      <c r="B29" s="16" t="s">
        <v>313</v>
      </c>
      <c r="C29" s="30">
        <v>47989297840.142998</v>
      </c>
      <c r="D29" s="16" t="s">
        <v>368</v>
      </c>
      <c r="E29" s="31">
        <v>13.983938024986999</v>
      </c>
      <c r="F29" s="31">
        <v>5.8981430480708461</v>
      </c>
      <c r="G29" s="32"/>
    </row>
    <row r="30" spans="1:26" ht="15.75" customHeight="1" x14ac:dyDescent="0.35">
      <c r="A30" s="16" t="s">
        <v>320</v>
      </c>
      <c r="B30" s="16" t="s">
        <v>20</v>
      </c>
      <c r="C30" s="30">
        <v>37952933413.364998</v>
      </c>
      <c r="D30" s="16" t="s">
        <v>368</v>
      </c>
      <c r="E30" s="31">
        <v>11.05937141416139</v>
      </c>
      <c r="F30" s="31">
        <v>4.6646198306882223</v>
      </c>
      <c r="G30" s="32"/>
    </row>
    <row r="31" spans="1:26" ht="15.75" customHeight="1" x14ac:dyDescent="0.35">
      <c r="A31" s="16" t="s">
        <v>320</v>
      </c>
      <c r="B31" s="16" t="s">
        <v>369</v>
      </c>
      <c r="C31" s="30">
        <v>29517600841.791</v>
      </c>
      <c r="D31" s="16" t="s">
        <v>368</v>
      </c>
      <c r="E31" s="31">
        <v>8.6013407029395168</v>
      </c>
      <c r="F31" s="31">
        <v>3.6278720472360417</v>
      </c>
      <c r="G31" s="32"/>
    </row>
    <row r="32" spans="1:26" ht="15.75" customHeight="1" x14ac:dyDescent="0.35">
      <c r="A32" s="16" t="s">
        <v>320</v>
      </c>
      <c r="B32" s="16" t="s">
        <v>5</v>
      </c>
      <c r="C32" s="30">
        <v>27811202992.862999</v>
      </c>
      <c r="D32" s="16" t="s">
        <v>368</v>
      </c>
      <c r="E32" s="31">
        <v>8.1041014675402518</v>
      </c>
      <c r="F32" s="31">
        <v>3.4181465654541698</v>
      </c>
      <c r="G32" s="32"/>
    </row>
    <row r="33" spans="1:7" ht="15.75" customHeight="1" x14ac:dyDescent="0.35">
      <c r="A33" s="16" t="s">
        <v>320</v>
      </c>
      <c r="B33" s="16" t="s">
        <v>200</v>
      </c>
      <c r="C33" s="30">
        <v>19710629481.034</v>
      </c>
      <c r="D33" s="16" t="s">
        <v>368</v>
      </c>
      <c r="E33" s="31">
        <v>5.7436185462520983</v>
      </c>
      <c r="F33" s="31">
        <v>2.4225424725721414</v>
      </c>
      <c r="G33" s="32"/>
    </row>
    <row r="34" spans="1:7" ht="15.75" customHeight="1" x14ac:dyDescent="0.35">
      <c r="A34" s="16" t="s">
        <v>320</v>
      </c>
      <c r="B34" s="16" t="s">
        <v>133</v>
      </c>
      <c r="C34" s="30">
        <v>18854412679.672001</v>
      </c>
      <c r="D34" s="16" t="s">
        <v>368</v>
      </c>
      <c r="E34" s="31">
        <v>5.4941195282401463</v>
      </c>
      <c r="F34" s="31">
        <v>2.3173088183641335</v>
      </c>
      <c r="G34" s="32"/>
    </row>
    <row r="35" spans="1:7" ht="15.75" customHeight="1" x14ac:dyDescent="0.35">
      <c r="A35" s="16" t="s">
        <v>320</v>
      </c>
      <c r="B35" s="16" t="s">
        <v>59</v>
      </c>
      <c r="C35" s="30">
        <v>8299933467.2329998</v>
      </c>
      <c r="D35" s="16" t="s">
        <v>368</v>
      </c>
      <c r="E35" s="31">
        <v>2.4185758167149682</v>
      </c>
      <c r="F35" s="31">
        <v>1.0201065046269699</v>
      </c>
      <c r="G35" s="32"/>
    </row>
    <row r="36" spans="1:7" ht="15.75" customHeight="1" x14ac:dyDescent="0.35">
      <c r="A36" s="16" t="s">
        <v>320</v>
      </c>
      <c r="B36" s="16" t="s">
        <v>53</v>
      </c>
      <c r="C36" s="30">
        <v>4612356852.0679998</v>
      </c>
      <c r="D36" s="16" t="s">
        <v>368</v>
      </c>
      <c r="E36" s="31">
        <v>1.3440270075068645</v>
      </c>
      <c r="F36" s="31">
        <v>0.56688348708220526</v>
      </c>
      <c r="G36" s="32"/>
    </row>
    <row r="37" spans="1:7" ht="15.75" customHeight="1" x14ac:dyDescent="0.35">
      <c r="A37" s="14"/>
      <c r="B37" s="14" t="s">
        <v>370</v>
      </c>
      <c r="C37" s="17">
        <f>SUM(C27:C36)</f>
        <v>343174417352.20795</v>
      </c>
      <c r="D37" s="17"/>
      <c r="E37" s="28">
        <f t="shared" ref="E37:F37" si="1">SUM(E27:E36)</f>
        <v>100</v>
      </c>
      <c r="F37" s="29">
        <f t="shared" si="1"/>
        <v>42.177983322951185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Z1000"/>
  <sheetViews>
    <sheetView topLeftCell="A22" workbookViewId="0"/>
  </sheetViews>
  <sheetFormatPr defaultColWidth="14.453125" defaultRowHeight="15" customHeight="1" x14ac:dyDescent="0.35"/>
  <cols>
    <col min="1" max="1" width="11.08984375" customWidth="1"/>
    <col min="2" max="2" width="40.54296875" customWidth="1"/>
    <col min="3" max="3" width="19.453125" customWidth="1"/>
    <col min="4" max="4" width="8.72656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322</v>
      </c>
      <c r="B4" s="16" t="s">
        <v>297</v>
      </c>
      <c r="C4" s="30">
        <v>44224631076.993004</v>
      </c>
      <c r="D4" s="16" t="s">
        <v>343</v>
      </c>
      <c r="E4" s="31">
        <v>13.178682200792782</v>
      </c>
      <c r="F4" s="31">
        <v>8.4610823132453188</v>
      </c>
    </row>
    <row r="5" spans="1:6" ht="14.5" x14ac:dyDescent="0.35">
      <c r="A5" s="16" t="s">
        <v>322</v>
      </c>
      <c r="B5" s="16" t="s">
        <v>275</v>
      </c>
      <c r="C5" s="30">
        <v>43578308862.909004</v>
      </c>
      <c r="D5" s="16" t="s">
        <v>343</v>
      </c>
      <c r="E5" s="31">
        <v>12.986081949500761</v>
      </c>
      <c r="F5" s="31">
        <v>8.3374275687948085</v>
      </c>
    </row>
    <row r="6" spans="1:6" ht="14.5" x14ac:dyDescent="0.35">
      <c r="A6" s="16" t="s">
        <v>322</v>
      </c>
      <c r="B6" s="16" t="s">
        <v>283</v>
      </c>
      <c r="C6" s="30">
        <v>29853833078.095001</v>
      </c>
      <c r="D6" s="16" t="s">
        <v>343</v>
      </c>
      <c r="E6" s="31">
        <v>8.8962681888013719</v>
      </c>
      <c r="F6" s="31">
        <v>5.711652825320134</v>
      </c>
    </row>
    <row r="7" spans="1:6" ht="14.5" x14ac:dyDescent="0.35">
      <c r="A7" s="16" t="s">
        <v>322</v>
      </c>
      <c r="B7" s="16" t="s">
        <v>75</v>
      </c>
      <c r="C7" s="30">
        <v>29153742088.442001</v>
      </c>
      <c r="D7" s="16" t="s">
        <v>343</v>
      </c>
      <c r="E7" s="31">
        <v>8.6876451558988954</v>
      </c>
      <c r="F7" s="31">
        <v>5.5777110072436225</v>
      </c>
    </row>
    <row r="8" spans="1:6" ht="14.5" x14ac:dyDescent="0.35">
      <c r="A8" s="16" t="s">
        <v>322</v>
      </c>
      <c r="B8" s="16" t="s">
        <v>130</v>
      </c>
      <c r="C8" s="30">
        <v>27464342605.569</v>
      </c>
      <c r="D8" s="16" t="s">
        <v>343</v>
      </c>
      <c r="E8" s="31">
        <v>8.1842139603688224</v>
      </c>
      <c r="F8" s="31">
        <v>5.2544941089577542</v>
      </c>
    </row>
    <row r="9" spans="1:6" ht="14.5" x14ac:dyDescent="0.35">
      <c r="A9" s="16" t="s">
        <v>322</v>
      </c>
      <c r="B9" s="16" t="s">
        <v>35</v>
      </c>
      <c r="C9" s="30">
        <v>21874752546.508999</v>
      </c>
      <c r="D9" s="16" t="s">
        <v>343</v>
      </c>
      <c r="E9" s="31">
        <v>6.5185487139404756</v>
      </c>
      <c r="F9" s="31">
        <v>4.1850904658913404</v>
      </c>
    </row>
    <row r="10" spans="1:6" ht="14.5" x14ac:dyDescent="0.35">
      <c r="A10" s="16" t="s">
        <v>322</v>
      </c>
      <c r="B10" s="16" t="s">
        <v>95</v>
      </c>
      <c r="C10" s="30">
        <v>20786561486.118</v>
      </c>
      <c r="D10" s="16" t="s">
        <v>343</v>
      </c>
      <c r="E10" s="31">
        <v>6.1942741228496008</v>
      </c>
      <c r="F10" s="31">
        <v>3.9768971150304475</v>
      </c>
    </row>
    <row r="11" spans="1:6" ht="14.5" x14ac:dyDescent="0.35">
      <c r="A11" s="16" t="s">
        <v>322</v>
      </c>
      <c r="B11" s="16" t="s">
        <v>1</v>
      </c>
      <c r="C11" s="30">
        <v>19292377418.716999</v>
      </c>
      <c r="D11" s="16" t="s">
        <v>343</v>
      </c>
      <c r="E11" s="31">
        <v>5.7490159828894516</v>
      </c>
      <c r="F11" s="31">
        <v>3.6910289443404602</v>
      </c>
    </row>
    <row r="12" spans="1:6" ht="14.5" x14ac:dyDescent="0.35">
      <c r="A12" s="16" t="s">
        <v>322</v>
      </c>
      <c r="B12" s="16" t="s">
        <v>162</v>
      </c>
      <c r="C12" s="30">
        <v>18419615664.820999</v>
      </c>
      <c r="D12" s="16" t="s">
        <v>343</v>
      </c>
      <c r="E12" s="31">
        <v>5.4889380690324039</v>
      </c>
      <c r="F12" s="31">
        <v>3.5240516545421499</v>
      </c>
    </row>
    <row r="13" spans="1:6" ht="14.5" x14ac:dyDescent="0.35">
      <c r="A13" s="16" t="s">
        <v>322</v>
      </c>
      <c r="B13" s="16" t="s">
        <v>150</v>
      </c>
      <c r="C13" s="30">
        <v>16491095056.030001</v>
      </c>
      <c r="D13" s="16" t="s">
        <v>343</v>
      </c>
      <c r="E13" s="31">
        <v>4.9142501722201262</v>
      </c>
      <c r="F13" s="31">
        <v>3.1550859624290188</v>
      </c>
    </row>
    <row r="14" spans="1:6" ht="14.5" x14ac:dyDescent="0.35">
      <c r="A14" s="16" t="s">
        <v>322</v>
      </c>
      <c r="B14" s="16" t="s">
        <v>18</v>
      </c>
      <c r="C14" s="30">
        <v>13236451090.138</v>
      </c>
      <c r="D14" s="16" t="s">
        <v>343</v>
      </c>
      <c r="E14" s="31">
        <v>3.9443852472070557</v>
      </c>
      <c r="F14" s="31">
        <v>2.5324055731279218</v>
      </c>
    </row>
    <row r="15" spans="1:6" ht="14.5" x14ac:dyDescent="0.35">
      <c r="A15" s="16" t="s">
        <v>322</v>
      </c>
      <c r="B15" s="16" t="s">
        <v>107</v>
      </c>
      <c r="C15" s="30">
        <v>11840569969.271</v>
      </c>
      <c r="D15" s="16" t="s">
        <v>343</v>
      </c>
      <c r="E15" s="31">
        <v>3.5284208121399487</v>
      </c>
      <c r="F15" s="31">
        <v>2.2653447797298032</v>
      </c>
    </row>
    <row r="16" spans="1:6" ht="14.5" x14ac:dyDescent="0.35">
      <c r="A16" s="16" t="s">
        <v>322</v>
      </c>
      <c r="B16" s="16" t="s">
        <v>178</v>
      </c>
      <c r="C16" s="30">
        <v>11650764647.768</v>
      </c>
      <c r="D16" s="16" t="s">
        <v>343</v>
      </c>
      <c r="E16" s="31">
        <v>3.4718599330282034</v>
      </c>
      <c r="F16" s="31">
        <v>2.2290311144799344</v>
      </c>
    </row>
    <row r="17" spans="1:26" ht="14.5" x14ac:dyDescent="0.35">
      <c r="A17" s="16" t="s">
        <v>322</v>
      </c>
      <c r="B17" s="16" t="s">
        <v>221</v>
      </c>
      <c r="C17" s="30">
        <v>7703911564.7180004</v>
      </c>
      <c r="D17" s="16" t="s">
        <v>343</v>
      </c>
      <c r="E17" s="31">
        <v>2.2957207271594045</v>
      </c>
      <c r="F17" s="31">
        <v>1.4739168715632756</v>
      </c>
    </row>
    <row r="18" spans="1:26" ht="14.5" x14ac:dyDescent="0.35">
      <c r="A18" s="16" t="s">
        <v>322</v>
      </c>
      <c r="B18" s="16" t="s">
        <v>197</v>
      </c>
      <c r="C18" s="30">
        <v>6602773669.4350004</v>
      </c>
      <c r="D18" s="16" t="s">
        <v>343</v>
      </c>
      <c r="E18" s="31">
        <v>1.9675880547597053</v>
      </c>
      <c r="F18" s="31">
        <v>1.2632465246698663</v>
      </c>
    </row>
    <row r="19" spans="1:26" ht="14.5" x14ac:dyDescent="0.35">
      <c r="A19" s="16" t="s">
        <v>322</v>
      </c>
      <c r="B19" s="16" t="s">
        <v>248</v>
      </c>
      <c r="C19" s="30">
        <v>6360713661.8629999</v>
      </c>
      <c r="D19" s="16" t="s">
        <v>343</v>
      </c>
      <c r="E19" s="31">
        <v>1.8954555838803171</v>
      </c>
      <c r="F19" s="31">
        <v>1.2169354622837076</v>
      </c>
    </row>
    <row r="20" spans="1:26" ht="14.5" x14ac:dyDescent="0.35">
      <c r="A20" s="16" t="s">
        <v>322</v>
      </c>
      <c r="B20" s="16" t="s">
        <v>229</v>
      </c>
      <c r="C20" s="30">
        <v>3744104537.0609999</v>
      </c>
      <c r="D20" s="16" t="s">
        <v>343</v>
      </c>
      <c r="E20" s="31">
        <v>1.1157213213281658</v>
      </c>
      <c r="F20" s="31">
        <v>0.71632427237926355</v>
      </c>
    </row>
    <row r="21" spans="1:26" ht="15.75" customHeight="1" x14ac:dyDescent="0.35">
      <c r="A21" s="16" t="s">
        <v>322</v>
      </c>
      <c r="B21" s="16" t="s">
        <v>211</v>
      </c>
      <c r="C21" s="30">
        <v>2399088372.5219998</v>
      </c>
      <c r="D21" s="16" t="s">
        <v>343</v>
      </c>
      <c r="E21" s="31">
        <v>0.71491434666896825</v>
      </c>
      <c r="F21" s="31">
        <v>0.45899499220963508</v>
      </c>
    </row>
    <row r="22" spans="1:26" ht="15.75" customHeight="1" x14ac:dyDescent="0.35">
      <c r="A22" s="16" t="s">
        <v>322</v>
      </c>
      <c r="B22" s="16" t="s">
        <v>262</v>
      </c>
      <c r="C22" s="30">
        <v>899398327.67500007</v>
      </c>
      <c r="D22" s="16" t="s">
        <v>343</v>
      </c>
      <c r="E22" s="31">
        <v>0.26801545753356321</v>
      </c>
      <c r="F22" s="31">
        <v>0.17207341469067119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335577035724.65399</v>
      </c>
      <c r="D23" s="17"/>
      <c r="E23" s="28">
        <f t="shared" ref="E23:F23" si="0">SUM(E4:E22)</f>
        <v>100</v>
      </c>
      <c r="F23" s="29">
        <f t="shared" si="0"/>
        <v>64.202794970929133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322</v>
      </c>
      <c r="B27" s="16" t="s">
        <v>301</v>
      </c>
      <c r="C27" s="30">
        <v>53803659019.635002</v>
      </c>
      <c r="D27" s="16" t="s">
        <v>368</v>
      </c>
      <c r="E27" s="31">
        <v>28.755729783490146</v>
      </c>
      <c r="F27" s="31">
        <v>10.293747548201571</v>
      </c>
    </row>
    <row r="28" spans="1:26" ht="15.75" customHeight="1" x14ac:dyDescent="0.35">
      <c r="A28" s="16" t="s">
        <v>322</v>
      </c>
      <c r="B28" s="16" t="s">
        <v>200</v>
      </c>
      <c r="C28" s="30">
        <v>23201076034.459999</v>
      </c>
      <c r="D28" s="16" t="s">
        <v>368</v>
      </c>
      <c r="E28" s="31">
        <v>12.399972144825082</v>
      </c>
      <c r="F28" s="31">
        <v>4.4388434522307136</v>
      </c>
    </row>
    <row r="29" spans="1:26" ht="15.75" customHeight="1" x14ac:dyDescent="0.35">
      <c r="A29" s="16" t="s">
        <v>322</v>
      </c>
      <c r="B29" s="16" t="s">
        <v>313</v>
      </c>
      <c r="C29" s="30">
        <v>22768336933.685001</v>
      </c>
      <c r="D29" s="16" t="s">
        <v>368</v>
      </c>
      <c r="E29" s="31">
        <v>12.168691803016078</v>
      </c>
      <c r="F29" s="31">
        <v>4.3560515540814091</v>
      </c>
    </row>
    <row r="30" spans="1:26" ht="15.75" customHeight="1" x14ac:dyDescent="0.35">
      <c r="A30" s="16" t="s">
        <v>322</v>
      </c>
      <c r="B30" s="16" t="s">
        <v>260</v>
      </c>
      <c r="C30" s="30">
        <v>21774806464.553001</v>
      </c>
      <c r="D30" s="16" t="s">
        <v>368</v>
      </c>
      <c r="E30" s="31">
        <v>11.637692718147187</v>
      </c>
      <c r="F30" s="31">
        <v>4.1659687229684019</v>
      </c>
    </row>
    <row r="31" spans="1:26" ht="15.75" customHeight="1" x14ac:dyDescent="0.35">
      <c r="A31" s="16" t="s">
        <v>322</v>
      </c>
      <c r="B31" s="16" t="s">
        <v>20</v>
      </c>
      <c r="C31" s="30">
        <v>17605355411.990002</v>
      </c>
      <c r="D31" s="16" t="s">
        <v>368</v>
      </c>
      <c r="E31" s="31">
        <v>9.4093013782712926</v>
      </c>
      <c r="F31" s="31">
        <v>3.368266906182968</v>
      </c>
    </row>
    <row r="32" spans="1:26" ht="15.75" customHeight="1" x14ac:dyDescent="0.35">
      <c r="A32" s="16" t="s">
        <v>322</v>
      </c>
      <c r="B32" s="16" t="s">
        <v>369</v>
      </c>
      <c r="C32" s="30">
        <v>17512070831.482002</v>
      </c>
      <c r="D32" s="16" t="s">
        <v>368</v>
      </c>
      <c r="E32" s="31">
        <v>9.3594448027347603</v>
      </c>
      <c r="F32" s="31">
        <v>3.350419645617682</v>
      </c>
    </row>
    <row r="33" spans="1:7" ht="15.75" customHeight="1" x14ac:dyDescent="0.35">
      <c r="A33" s="16" t="s">
        <v>322</v>
      </c>
      <c r="B33" s="16" t="s">
        <v>133</v>
      </c>
      <c r="C33" s="30">
        <v>16086660159.739</v>
      </c>
      <c r="D33" s="16" t="s">
        <v>368</v>
      </c>
      <c r="E33" s="31">
        <v>8.5976244199948688</v>
      </c>
      <c r="F33" s="31">
        <v>3.0777092412550306</v>
      </c>
    </row>
    <row r="34" spans="1:7" ht="15.75" customHeight="1" x14ac:dyDescent="0.35">
      <c r="A34" s="16" t="s">
        <v>322</v>
      </c>
      <c r="B34" s="16" t="s">
        <v>5</v>
      </c>
      <c r="C34" s="30">
        <v>5965812291.3190002</v>
      </c>
      <c r="D34" s="16" t="s">
        <v>368</v>
      </c>
      <c r="E34" s="31">
        <v>3.1884687642821423</v>
      </c>
      <c r="F34" s="31">
        <v>1.1413827008379616</v>
      </c>
    </row>
    <row r="35" spans="1:7" ht="15.75" customHeight="1" x14ac:dyDescent="0.35">
      <c r="A35" s="16" t="s">
        <v>322</v>
      </c>
      <c r="B35" s="16" t="s">
        <v>53</v>
      </c>
      <c r="C35" s="30">
        <v>4845374358.8000002</v>
      </c>
      <c r="D35" s="16" t="s">
        <v>368</v>
      </c>
      <c r="E35" s="31">
        <v>2.5896431265140718</v>
      </c>
      <c r="F35" s="31">
        <v>0.92701985951948396</v>
      </c>
    </row>
    <row r="36" spans="1:7" ht="15.75" customHeight="1" x14ac:dyDescent="0.35">
      <c r="A36" s="16" t="s">
        <v>322</v>
      </c>
      <c r="B36" s="16" t="s">
        <v>59</v>
      </c>
      <c r="C36" s="30">
        <v>3542720696.9819999</v>
      </c>
      <c r="D36" s="16" t="s">
        <v>368</v>
      </c>
      <c r="E36" s="31">
        <v>1.8934310587243657</v>
      </c>
      <c r="F36" s="31">
        <v>0.67779539817566881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187105872202.64499</v>
      </c>
      <c r="D37" s="17"/>
      <c r="E37" s="28">
        <f t="shared" ref="E37:F37" si="1">SUM(E27:E36)</f>
        <v>100</v>
      </c>
      <c r="F37" s="29">
        <f t="shared" si="1"/>
        <v>35.797205029070881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Z1000"/>
  <sheetViews>
    <sheetView workbookViewId="0"/>
  </sheetViews>
  <sheetFormatPr defaultColWidth="14.453125" defaultRowHeight="15" customHeight="1" x14ac:dyDescent="0.35"/>
  <cols>
    <col min="1" max="1" width="12.089843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324</v>
      </c>
      <c r="B4" s="16" t="s">
        <v>35</v>
      </c>
      <c r="C4" s="30">
        <v>149206616450.577</v>
      </c>
      <c r="D4" s="16" t="s">
        <v>343</v>
      </c>
      <c r="E4" s="31">
        <v>20.320196635352644</v>
      </c>
      <c r="F4" s="31">
        <v>10.761241164949132</v>
      </c>
    </row>
    <row r="5" spans="1:6" ht="14.5" x14ac:dyDescent="0.35">
      <c r="A5" s="16" t="s">
        <v>324</v>
      </c>
      <c r="B5" s="16" t="s">
        <v>297</v>
      </c>
      <c r="C5" s="30">
        <v>118085988302.55901</v>
      </c>
      <c r="D5" s="16" t="s">
        <v>343</v>
      </c>
      <c r="E5" s="31">
        <v>16.081930944280668</v>
      </c>
      <c r="F5" s="31">
        <v>8.5167255216602378</v>
      </c>
    </row>
    <row r="6" spans="1:6" ht="14.5" x14ac:dyDescent="0.35">
      <c r="A6" s="16" t="s">
        <v>324</v>
      </c>
      <c r="B6" s="16" t="s">
        <v>275</v>
      </c>
      <c r="C6" s="30">
        <v>60203864358.659004</v>
      </c>
      <c r="D6" s="16" t="s">
        <v>343</v>
      </c>
      <c r="E6" s="31">
        <v>8.1990624214796259</v>
      </c>
      <c r="F6" s="31">
        <v>4.3420882990132954</v>
      </c>
    </row>
    <row r="7" spans="1:6" ht="14.5" x14ac:dyDescent="0.35">
      <c r="A7" s="16" t="s">
        <v>324</v>
      </c>
      <c r="B7" s="16" t="s">
        <v>178</v>
      </c>
      <c r="C7" s="30">
        <v>53205628936.841003</v>
      </c>
      <c r="D7" s="16" t="s">
        <v>343</v>
      </c>
      <c r="E7" s="31">
        <v>7.2459845804648761</v>
      </c>
      <c r="F7" s="31">
        <v>3.8373539856511365</v>
      </c>
    </row>
    <row r="8" spans="1:6" ht="14.5" x14ac:dyDescent="0.35">
      <c r="A8" s="16" t="s">
        <v>324</v>
      </c>
      <c r="B8" s="16" t="s">
        <v>107</v>
      </c>
      <c r="C8" s="30">
        <v>49225719381.028999</v>
      </c>
      <c r="D8" s="16" t="s">
        <v>343</v>
      </c>
      <c r="E8" s="31">
        <v>6.7039674321046556</v>
      </c>
      <c r="F8" s="31">
        <v>3.5503106388906724</v>
      </c>
    </row>
    <row r="9" spans="1:6" ht="14.5" x14ac:dyDescent="0.35">
      <c r="A9" s="16" t="s">
        <v>324</v>
      </c>
      <c r="B9" s="16" t="s">
        <v>75</v>
      </c>
      <c r="C9" s="30">
        <v>43336618364.968002</v>
      </c>
      <c r="D9" s="16" t="s">
        <v>343</v>
      </c>
      <c r="E9" s="31">
        <v>5.9019407291437105</v>
      </c>
      <c r="F9" s="31">
        <v>3.1255705182032543</v>
      </c>
    </row>
    <row r="10" spans="1:6" ht="14.5" x14ac:dyDescent="0.35">
      <c r="A10" s="16" t="s">
        <v>324</v>
      </c>
      <c r="B10" s="16" t="s">
        <v>130</v>
      </c>
      <c r="C10" s="30">
        <v>42975855335.529999</v>
      </c>
      <c r="D10" s="16" t="s">
        <v>343</v>
      </c>
      <c r="E10" s="31">
        <v>5.8528090225791161</v>
      </c>
      <c r="F10" s="31">
        <v>3.0995511763299941</v>
      </c>
    </row>
    <row r="11" spans="1:6" ht="14.5" x14ac:dyDescent="0.35">
      <c r="A11" s="16" t="s">
        <v>324</v>
      </c>
      <c r="B11" s="16" t="s">
        <v>18</v>
      </c>
      <c r="C11" s="30">
        <v>34501725291.590004</v>
      </c>
      <c r="D11" s="16" t="s">
        <v>343</v>
      </c>
      <c r="E11" s="31">
        <v>4.6987315902056785</v>
      </c>
      <c r="F11" s="31">
        <v>2.4883707928100338</v>
      </c>
    </row>
    <row r="12" spans="1:6" ht="14.5" x14ac:dyDescent="0.35">
      <c r="A12" s="16" t="s">
        <v>324</v>
      </c>
      <c r="B12" s="16" t="s">
        <v>248</v>
      </c>
      <c r="C12" s="30">
        <v>29567879473.579002</v>
      </c>
      <c r="D12" s="16" t="s">
        <v>343</v>
      </c>
      <c r="E12" s="31">
        <v>4.0267994763660431</v>
      </c>
      <c r="F12" s="31">
        <v>2.1325266219459422</v>
      </c>
    </row>
    <row r="13" spans="1:6" ht="14.5" x14ac:dyDescent="0.35">
      <c r="A13" s="16" t="s">
        <v>324</v>
      </c>
      <c r="B13" s="16" t="s">
        <v>162</v>
      </c>
      <c r="C13" s="30">
        <v>29375267751.081001</v>
      </c>
      <c r="D13" s="16" t="s">
        <v>343</v>
      </c>
      <c r="E13" s="31">
        <v>4.000568011779956</v>
      </c>
      <c r="F13" s="31">
        <v>2.1186348707199918</v>
      </c>
    </row>
    <row r="14" spans="1:6" ht="14.5" x14ac:dyDescent="0.35">
      <c r="A14" s="16" t="s">
        <v>324</v>
      </c>
      <c r="B14" s="16" t="s">
        <v>150</v>
      </c>
      <c r="C14" s="30">
        <v>28184689994.545002</v>
      </c>
      <c r="D14" s="16" t="s">
        <v>343</v>
      </c>
      <c r="E14" s="31">
        <v>3.8384252415865032</v>
      </c>
      <c r="F14" s="31">
        <v>2.0327667325067518</v>
      </c>
    </row>
    <row r="15" spans="1:6" ht="14.5" x14ac:dyDescent="0.35">
      <c r="A15" s="16" t="s">
        <v>324</v>
      </c>
      <c r="B15" s="16" t="s">
        <v>229</v>
      </c>
      <c r="C15" s="30">
        <v>21617124065.317001</v>
      </c>
      <c r="D15" s="16" t="s">
        <v>343</v>
      </c>
      <c r="E15" s="31">
        <v>2.9439995500705995</v>
      </c>
      <c r="F15" s="31">
        <v>1.5590936306538183</v>
      </c>
    </row>
    <row r="16" spans="1:6" ht="14.5" x14ac:dyDescent="0.35">
      <c r="A16" s="16" t="s">
        <v>324</v>
      </c>
      <c r="B16" s="16" t="s">
        <v>95</v>
      </c>
      <c r="C16" s="30">
        <v>20255467395.774002</v>
      </c>
      <c r="D16" s="16" t="s">
        <v>343</v>
      </c>
      <c r="E16" s="31">
        <v>2.7585578321819142</v>
      </c>
      <c r="F16" s="31">
        <v>1.4608867538182504</v>
      </c>
    </row>
    <row r="17" spans="1:26" ht="14.5" x14ac:dyDescent="0.35">
      <c r="A17" s="16" t="s">
        <v>324</v>
      </c>
      <c r="B17" s="16" t="s">
        <v>197</v>
      </c>
      <c r="C17" s="30">
        <v>15358689758.575001</v>
      </c>
      <c r="D17" s="16" t="s">
        <v>343</v>
      </c>
      <c r="E17" s="31">
        <v>2.0916739711673418</v>
      </c>
      <c r="F17" s="31">
        <v>1.1077160544311826</v>
      </c>
    </row>
    <row r="18" spans="1:26" ht="14.5" x14ac:dyDescent="0.35">
      <c r="A18" s="16" t="s">
        <v>324</v>
      </c>
      <c r="B18" s="16" t="s">
        <v>262</v>
      </c>
      <c r="C18" s="30">
        <v>14086863816.603001</v>
      </c>
      <c r="D18" s="16" t="s">
        <v>343</v>
      </c>
      <c r="E18" s="31">
        <v>1.9184661480720833</v>
      </c>
      <c r="F18" s="31">
        <v>1.0159880466056532</v>
      </c>
    </row>
    <row r="19" spans="1:26" ht="14.5" x14ac:dyDescent="0.35">
      <c r="A19" s="16" t="s">
        <v>324</v>
      </c>
      <c r="B19" s="16" t="s">
        <v>211</v>
      </c>
      <c r="C19" s="30">
        <v>12149863020.271</v>
      </c>
      <c r="D19" s="16" t="s">
        <v>343</v>
      </c>
      <c r="E19" s="31">
        <v>1.6546692870438826</v>
      </c>
      <c r="F19" s="31">
        <v>0.87628557762746484</v>
      </c>
    </row>
    <row r="20" spans="1:26" ht="14.5" x14ac:dyDescent="0.35">
      <c r="A20" s="16" t="s">
        <v>324</v>
      </c>
      <c r="B20" s="16" t="s">
        <v>1</v>
      </c>
      <c r="C20" s="30">
        <v>5760961075.4980001</v>
      </c>
      <c r="D20" s="16" t="s">
        <v>343</v>
      </c>
      <c r="E20" s="31">
        <v>0.78457554126970031</v>
      </c>
      <c r="F20" s="31">
        <v>0.41549827313357696</v>
      </c>
    </row>
    <row r="21" spans="1:26" ht="15.75" customHeight="1" x14ac:dyDescent="0.35">
      <c r="A21" s="16" t="s">
        <v>324</v>
      </c>
      <c r="B21" s="16" t="s">
        <v>283</v>
      </c>
      <c r="C21" s="30">
        <v>4874083796.6710005</v>
      </c>
      <c r="D21" s="16" t="s">
        <v>343</v>
      </c>
      <c r="E21" s="31">
        <v>0.66379322527126372</v>
      </c>
      <c r="F21" s="31">
        <v>0.35153394964573426</v>
      </c>
    </row>
    <row r="22" spans="1:26" ht="15.75" customHeight="1" x14ac:dyDescent="0.35">
      <c r="A22" s="16" t="s">
        <v>324</v>
      </c>
      <c r="B22" s="16" t="s">
        <v>221</v>
      </c>
      <c r="C22" s="30">
        <v>2304517650.6799998</v>
      </c>
      <c r="D22" s="16" t="s">
        <v>343</v>
      </c>
      <c r="E22" s="31">
        <v>0.31384835957974988</v>
      </c>
      <c r="F22" s="31">
        <v>0.16620891752520922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734277424220.34717</v>
      </c>
      <c r="D23" s="17"/>
      <c r="E23" s="28">
        <f t="shared" ref="E23:F23" si="0">SUM(E4:E22)</f>
        <v>100.00000000000003</v>
      </c>
      <c r="F23" s="29">
        <f t="shared" si="0"/>
        <v>52.958351526121334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324</v>
      </c>
      <c r="B27" s="16" t="s">
        <v>5</v>
      </c>
      <c r="C27" s="30">
        <v>118038121888.013</v>
      </c>
      <c r="D27" s="16" t="s">
        <v>368</v>
      </c>
      <c r="E27" s="31">
        <v>18.097310626781894</v>
      </c>
      <c r="F27" s="31">
        <v>8.5132732482766276</v>
      </c>
    </row>
    <row r="28" spans="1:26" ht="15.75" customHeight="1" x14ac:dyDescent="0.35">
      <c r="A28" s="16" t="s">
        <v>324</v>
      </c>
      <c r="B28" s="16" t="s">
        <v>301</v>
      </c>
      <c r="C28" s="30">
        <v>107328434150.097</v>
      </c>
      <c r="D28" s="16" t="s">
        <v>368</v>
      </c>
      <c r="E28" s="31">
        <v>16.455327997705641</v>
      </c>
      <c r="F28" s="31">
        <v>7.7408575519044245</v>
      </c>
    </row>
    <row r="29" spans="1:26" ht="15.75" customHeight="1" x14ac:dyDescent="0.35">
      <c r="A29" s="16" t="s">
        <v>324</v>
      </c>
      <c r="B29" s="16" t="s">
        <v>260</v>
      </c>
      <c r="C29" s="30">
        <v>87174000368.770996</v>
      </c>
      <c r="D29" s="16" t="s">
        <v>368</v>
      </c>
      <c r="E29" s="31">
        <v>13.365300447168993</v>
      </c>
      <c r="F29" s="31">
        <v>6.2872576538349714</v>
      </c>
    </row>
    <row r="30" spans="1:26" ht="15.75" customHeight="1" x14ac:dyDescent="0.35">
      <c r="A30" s="16" t="s">
        <v>324</v>
      </c>
      <c r="B30" s="16" t="s">
        <v>369</v>
      </c>
      <c r="C30" s="30">
        <v>86542674814.839996</v>
      </c>
      <c r="D30" s="16" t="s">
        <v>368</v>
      </c>
      <c r="E30" s="31">
        <v>13.268507186878439</v>
      </c>
      <c r="F30" s="31">
        <v>6.2417245085826831</v>
      </c>
    </row>
    <row r="31" spans="1:26" ht="15.75" customHeight="1" x14ac:dyDescent="0.35">
      <c r="A31" s="16" t="s">
        <v>324</v>
      </c>
      <c r="B31" s="16" t="s">
        <v>20</v>
      </c>
      <c r="C31" s="30">
        <v>79481114571.593002</v>
      </c>
      <c r="D31" s="16" t="s">
        <v>368</v>
      </c>
      <c r="E31" s="31">
        <v>12.185846371984939</v>
      </c>
      <c r="F31" s="31">
        <v>5.732423013876053</v>
      </c>
    </row>
    <row r="32" spans="1:26" ht="15.75" customHeight="1" x14ac:dyDescent="0.35">
      <c r="A32" s="16" t="s">
        <v>324</v>
      </c>
      <c r="B32" s="16" t="s">
        <v>313</v>
      </c>
      <c r="C32" s="30">
        <v>68987214688.798996</v>
      </c>
      <c r="D32" s="16" t="s">
        <v>368</v>
      </c>
      <c r="E32" s="31">
        <v>10.576947798984524</v>
      </c>
      <c r="F32" s="31">
        <v>4.9755706028639466</v>
      </c>
    </row>
    <row r="33" spans="1:7" ht="15.75" customHeight="1" x14ac:dyDescent="0.35">
      <c r="A33" s="16" t="s">
        <v>324</v>
      </c>
      <c r="B33" s="16" t="s">
        <v>133</v>
      </c>
      <c r="C33" s="30">
        <v>47176334885.789001</v>
      </c>
      <c r="D33" s="16" t="s">
        <v>368</v>
      </c>
      <c r="E33" s="31">
        <v>7.2329580732503356</v>
      </c>
      <c r="F33" s="31">
        <v>3.4025027110814503</v>
      </c>
    </row>
    <row r="34" spans="1:7" ht="15.75" customHeight="1" x14ac:dyDescent="0.35">
      <c r="A34" s="16" t="s">
        <v>324</v>
      </c>
      <c r="B34" s="16" t="s">
        <v>200</v>
      </c>
      <c r="C34" s="30">
        <v>38807602065.767998</v>
      </c>
      <c r="D34" s="16" t="s">
        <v>368</v>
      </c>
      <c r="E34" s="31">
        <v>5.949884817136077</v>
      </c>
      <c r="F34" s="31">
        <v>2.7989239002778321</v>
      </c>
    </row>
    <row r="35" spans="1:7" ht="15.75" customHeight="1" x14ac:dyDescent="0.35">
      <c r="A35" s="16" t="s">
        <v>324</v>
      </c>
      <c r="B35" s="16" t="s">
        <v>59</v>
      </c>
      <c r="C35" s="30">
        <v>10397753708.052</v>
      </c>
      <c r="D35" s="16" t="s">
        <v>368</v>
      </c>
      <c r="E35" s="31">
        <v>1.5941576811423281</v>
      </c>
      <c r="F35" s="31">
        <v>0.74991805248230969</v>
      </c>
    </row>
    <row r="36" spans="1:7" ht="15.75" customHeight="1" x14ac:dyDescent="0.35">
      <c r="A36" s="16" t="s">
        <v>324</v>
      </c>
      <c r="B36" s="16" t="s">
        <v>53</v>
      </c>
      <c r="C36" s="30">
        <v>8307981394.401</v>
      </c>
      <c r="D36" s="16" t="s">
        <v>368</v>
      </c>
      <c r="E36" s="31">
        <v>1.2737589989668248</v>
      </c>
      <c r="F36" s="31">
        <v>0.5991972306983695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652241232536.12292</v>
      </c>
      <c r="D37" s="17"/>
      <c r="E37" s="28">
        <f t="shared" ref="E37:F37" si="1">SUM(E27:E36)</f>
        <v>100</v>
      </c>
      <c r="F37" s="29">
        <f t="shared" si="1"/>
        <v>47.041648473878674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Z1000"/>
  <sheetViews>
    <sheetView workbookViewId="0"/>
  </sheetViews>
  <sheetFormatPr defaultColWidth="14.453125" defaultRowHeight="15" customHeight="1" x14ac:dyDescent="0.35"/>
  <cols>
    <col min="1" max="1" width="10.542968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326</v>
      </c>
      <c r="B4" s="16" t="s">
        <v>1</v>
      </c>
      <c r="C4" s="30">
        <v>3690801400.585</v>
      </c>
      <c r="D4" s="16" t="s">
        <v>343</v>
      </c>
      <c r="E4" s="31">
        <v>0.42458422346712871</v>
      </c>
      <c r="F4" s="31">
        <v>0.24272061949309168</v>
      </c>
    </row>
    <row r="5" spans="1:6" ht="14.5" x14ac:dyDescent="0.35">
      <c r="A5" s="16" t="s">
        <v>326</v>
      </c>
      <c r="B5" s="16" t="s">
        <v>18</v>
      </c>
      <c r="C5" s="30">
        <v>47424087249.094002</v>
      </c>
      <c r="D5" s="16" t="s">
        <v>343</v>
      </c>
      <c r="E5" s="31">
        <v>5.4555954311446868</v>
      </c>
      <c r="F5" s="31">
        <v>3.1187816917404549</v>
      </c>
    </row>
    <row r="6" spans="1:6" ht="14.5" x14ac:dyDescent="0.35">
      <c r="A6" s="16" t="s">
        <v>326</v>
      </c>
      <c r="B6" s="16" t="s">
        <v>35</v>
      </c>
      <c r="C6" s="30">
        <v>130400461744.63901</v>
      </c>
      <c r="D6" s="16" t="s">
        <v>343</v>
      </c>
      <c r="E6" s="31">
        <v>15.001072336438085</v>
      </c>
      <c r="F6" s="31">
        <v>8.5756120206921036</v>
      </c>
    </row>
    <row r="7" spans="1:6" ht="14.5" x14ac:dyDescent="0.35">
      <c r="A7" s="16" t="s">
        <v>326</v>
      </c>
      <c r="B7" s="16" t="s">
        <v>75</v>
      </c>
      <c r="C7" s="30">
        <v>42423638170.879997</v>
      </c>
      <c r="D7" s="16" t="s">
        <v>343</v>
      </c>
      <c r="E7" s="31">
        <v>4.8803513151855098</v>
      </c>
      <c r="F7" s="31">
        <v>2.7899338437323267</v>
      </c>
    </row>
    <row r="8" spans="1:6" ht="14.5" x14ac:dyDescent="0.35">
      <c r="A8" s="16" t="s">
        <v>326</v>
      </c>
      <c r="B8" s="16" t="s">
        <v>95</v>
      </c>
      <c r="C8" s="30">
        <v>27292520298.679001</v>
      </c>
      <c r="D8" s="16" t="s">
        <v>343</v>
      </c>
      <c r="E8" s="31">
        <v>3.1396903489954116</v>
      </c>
      <c r="F8" s="31">
        <v>1.7948561072327425</v>
      </c>
    </row>
    <row r="9" spans="1:6" ht="14.5" x14ac:dyDescent="0.35">
      <c r="A9" s="16" t="s">
        <v>326</v>
      </c>
      <c r="B9" s="16" t="s">
        <v>107</v>
      </c>
      <c r="C9" s="30">
        <v>56392100604.471001</v>
      </c>
      <c r="D9" s="16" t="s">
        <v>343</v>
      </c>
      <c r="E9" s="31">
        <v>6.4872621542395841</v>
      </c>
      <c r="F9" s="31">
        <v>3.7085510997867424</v>
      </c>
    </row>
    <row r="10" spans="1:6" ht="14.5" x14ac:dyDescent="0.35">
      <c r="A10" s="16" t="s">
        <v>326</v>
      </c>
      <c r="B10" s="16" t="s">
        <v>130</v>
      </c>
      <c r="C10" s="30">
        <v>61474755147.486</v>
      </c>
      <c r="D10" s="16" t="s">
        <v>343</v>
      </c>
      <c r="E10" s="31">
        <v>7.0719630628161463</v>
      </c>
      <c r="F10" s="31">
        <v>4.0428050802784696</v>
      </c>
    </row>
    <row r="11" spans="1:6" ht="14.5" x14ac:dyDescent="0.35">
      <c r="A11" s="16" t="s">
        <v>326</v>
      </c>
      <c r="B11" s="16" t="s">
        <v>150</v>
      </c>
      <c r="C11" s="30">
        <v>23583658914.792999</v>
      </c>
      <c r="D11" s="16" t="s">
        <v>343</v>
      </c>
      <c r="E11" s="31">
        <v>2.7130285323030092</v>
      </c>
      <c r="F11" s="31">
        <v>1.550947797084131</v>
      </c>
    </row>
    <row r="12" spans="1:6" ht="14.5" x14ac:dyDescent="0.35">
      <c r="A12" s="16" t="s">
        <v>326</v>
      </c>
      <c r="B12" s="16" t="s">
        <v>162</v>
      </c>
      <c r="C12" s="30">
        <v>51794741624.883003</v>
      </c>
      <c r="D12" s="16" t="s">
        <v>343</v>
      </c>
      <c r="E12" s="31">
        <v>5.9583889149375153</v>
      </c>
      <c r="F12" s="31">
        <v>3.4062119331816638</v>
      </c>
    </row>
    <row r="13" spans="1:6" ht="14.5" x14ac:dyDescent="0.35">
      <c r="A13" s="16" t="s">
        <v>326</v>
      </c>
      <c r="B13" s="16" t="s">
        <v>178</v>
      </c>
      <c r="C13" s="30">
        <v>69302120807.802002</v>
      </c>
      <c r="D13" s="16" t="s">
        <v>343</v>
      </c>
      <c r="E13" s="31">
        <v>7.9724113963817986</v>
      </c>
      <c r="F13" s="31">
        <v>4.5575613177096468</v>
      </c>
    </row>
    <row r="14" spans="1:6" ht="14.5" x14ac:dyDescent="0.35">
      <c r="A14" s="16" t="s">
        <v>326</v>
      </c>
      <c r="B14" s="16" t="s">
        <v>197</v>
      </c>
      <c r="C14" s="30">
        <v>21427432685.403</v>
      </c>
      <c r="D14" s="16" t="s">
        <v>343</v>
      </c>
      <c r="E14" s="31">
        <v>2.4649795207577392</v>
      </c>
      <c r="F14" s="31">
        <v>1.409146461991476</v>
      </c>
    </row>
    <row r="15" spans="1:6" ht="14.5" x14ac:dyDescent="0.35">
      <c r="A15" s="16" t="s">
        <v>326</v>
      </c>
      <c r="B15" s="16" t="s">
        <v>221</v>
      </c>
      <c r="C15" s="30">
        <v>3701873592.4070001</v>
      </c>
      <c r="D15" s="16" t="s">
        <v>343</v>
      </c>
      <c r="E15" s="31">
        <v>0.42585795170568358</v>
      </c>
      <c r="F15" s="31">
        <v>0.24344876738470034</v>
      </c>
    </row>
    <row r="16" spans="1:6" ht="14.5" x14ac:dyDescent="0.35">
      <c r="A16" s="16" t="s">
        <v>326</v>
      </c>
      <c r="B16" s="16" t="s">
        <v>229</v>
      </c>
      <c r="C16" s="30">
        <v>32444209352.602001</v>
      </c>
      <c r="D16" s="16" t="s">
        <v>343</v>
      </c>
      <c r="E16" s="31">
        <v>3.7323328835293226</v>
      </c>
      <c r="F16" s="31">
        <v>2.1336500500349143</v>
      </c>
    </row>
    <row r="17" spans="1:26" ht="14.5" x14ac:dyDescent="0.35">
      <c r="A17" s="16" t="s">
        <v>326</v>
      </c>
      <c r="B17" s="16" t="s">
        <v>248</v>
      </c>
      <c r="C17" s="30">
        <v>33274270311.737</v>
      </c>
      <c r="D17" s="16" t="s">
        <v>343</v>
      </c>
      <c r="E17" s="31">
        <v>3.8278218436529565</v>
      </c>
      <c r="F17" s="31">
        <v>2.1882378992175719</v>
      </c>
    </row>
    <row r="18" spans="1:26" ht="14.5" x14ac:dyDescent="0.35">
      <c r="A18" s="16" t="s">
        <v>326</v>
      </c>
      <c r="B18" s="16" t="s">
        <v>262</v>
      </c>
      <c r="C18" s="30">
        <v>13564401336.535</v>
      </c>
      <c r="D18" s="16" t="s">
        <v>343</v>
      </c>
      <c r="E18" s="31">
        <v>1.5604282602028778</v>
      </c>
      <c r="F18" s="31">
        <v>0.89204471823784659</v>
      </c>
    </row>
    <row r="19" spans="1:26" ht="14.5" x14ac:dyDescent="0.35">
      <c r="A19" s="16" t="s">
        <v>326</v>
      </c>
      <c r="B19" s="16" t="s">
        <v>275</v>
      </c>
      <c r="C19" s="30">
        <v>59155237380.203003</v>
      </c>
      <c r="D19" s="16" t="s">
        <v>343</v>
      </c>
      <c r="E19" s="31">
        <v>6.8051292391690748</v>
      </c>
      <c r="F19" s="31">
        <v>3.8902650955177274</v>
      </c>
    </row>
    <row r="20" spans="1:26" ht="14.5" x14ac:dyDescent="0.35">
      <c r="A20" s="16" t="s">
        <v>326</v>
      </c>
      <c r="B20" s="16" t="s">
        <v>283</v>
      </c>
      <c r="C20" s="30">
        <v>6272849192.3730001</v>
      </c>
      <c r="D20" s="16" t="s">
        <v>343</v>
      </c>
      <c r="E20" s="31">
        <v>0.72161910495860027</v>
      </c>
      <c r="F20" s="31">
        <v>0.41252554031170219</v>
      </c>
    </row>
    <row r="21" spans="1:26" ht="15.75" customHeight="1" x14ac:dyDescent="0.35">
      <c r="A21" s="16" t="s">
        <v>326</v>
      </c>
      <c r="B21" s="16" t="s">
        <v>211</v>
      </c>
      <c r="C21" s="30">
        <v>15752333912.055</v>
      </c>
      <c r="D21" s="16" t="s">
        <v>343</v>
      </c>
      <c r="E21" s="31">
        <v>1.812124721960032</v>
      </c>
      <c r="F21" s="31">
        <v>1.0359311787922283</v>
      </c>
    </row>
    <row r="22" spans="1:26" ht="15.75" customHeight="1" x14ac:dyDescent="0.35">
      <c r="A22" s="16" t="s">
        <v>326</v>
      </c>
      <c r="B22" s="16" t="s">
        <v>297</v>
      </c>
      <c r="C22" s="30">
        <v>169902774272.815</v>
      </c>
      <c r="D22" s="16" t="s">
        <v>343</v>
      </c>
      <c r="E22" s="31">
        <v>19.545358758154798</v>
      </c>
      <c r="F22" s="31">
        <v>11.173428789356187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869274267999.44238</v>
      </c>
      <c r="D23" s="17"/>
      <c r="E23" s="28">
        <f t="shared" ref="E23:F23" si="0">SUM(E4:E22)</f>
        <v>99.999999999999972</v>
      </c>
      <c r="F23" s="29">
        <f t="shared" si="0"/>
        <v>57.166660011775726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326</v>
      </c>
      <c r="B27" s="16" t="s">
        <v>5</v>
      </c>
      <c r="C27" s="30">
        <v>80860209881.884995</v>
      </c>
      <c r="D27" s="16" t="s">
        <v>368</v>
      </c>
      <c r="E27" s="31">
        <v>12.414776886221967</v>
      </c>
      <c r="F27" s="31">
        <v>5.3176635924549354</v>
      </c>
    </row>
    <row r="28" spans="1:26" ht="15.75" customHeight="1" x14ac:dyDescent="0.35">
      <c r="A28" s="16" t="s">
        <v>326</v>
      </c>
      <c r="B28" s="16" t="s">
        <v>20</v>
      </c>
      <c r="C28" s="30">
        <v>83454183535.714005</v>
      </c>
      <c r="D28" s="16" t="s">
        <v>368</v>
      </c>
      <c r="E28" s="31">
        <v>12.813039569537604</v>
      </c>
      <c r="F28" s="31">
        <v>5.4882528016457472</v>
      </c>
    </row>
    <row r="29" spans="1:26" ht="15.75" customHeight="1" x14ac:dyDescent="0.35">
      <c r="A29" s="16" t="s">
        <v>326</v>
      </c>
      <c r="B29" s="16" t="s">
        <v>53</v>
      </c>
      <c r="C29" s="30">
        <v>10039668188.214001</v>
      </c>
      <c r="D29" s="16" t="s">
        <v>368</v>
      </c>
      <c r="E29" s="31">
        <v>1.5414286056200321</v>
      </c>
      <c r="F29" s="31">
        <v>0.66024535532097284</v>
      </c>
    </row>
    <row r="30" spans="1:26" ht="15.75" customHeight="1" x14ac:dyDescent="0.35">
      <c r="A30" s="16" t="s">
        <v>326</v>
      </c>
      <c r="B30" s="16" t="s">
        <v>59</v>
      </c>
      <c r="C30" s="30">
        <v>11601036601.521</v>
      </c>
      <c r="D30" s="16" t="s">
        <v>368</v>
      </c>
      <c r="E30" s="31">
        <v>1.7811514620993274</v>
      </c>
      <c r="F30" s="31">
        <v>0.76292666146623223</v>
      </c>
    </row>
    <row r="31" spans="1:26" ht="15.75" customHeight="1" x14ac:dyDescent="0.35">
      <c r="A31" s="16" t="s">
        <v>326</v>
      </c>
      <c r="B31" s="16" t="s">
        <v>369</v>
      </c>
      <c r="C31" s="30">
        <v>77429981763.638</v>
      </c>
      <c r="D31" s="16" t="s">
        <v>368</v>
      </c>
      <c r="E31" s="31">
        <v>11.888120860729485</v>
      </c>
      <c r="F31" s="31">
        <v>5.0920792264872716</v>
      </c>
    </row>
    <row r="32" spans="1:26" ht="15.75" customHeight="1" x14ac:dyDescent="0.35">
      <c r="A32" s="16" t="s">
        <v>326</v>
      </c>
      <c r="B32" s="16" t="s">
        <v>133</v>
      </c>
      <c r="C32" s="30">
        <v>32424900682.923</v>
      </c>
      <c r="D32" s="16" t="s">
        <v>368</v>
      </c>
      <c r="E32" s="31">
        <v>4.9783188557686087</v>
      </c>
      <c r="F32" s="31">
        <v>2.1323802411892441</v>
      </c>
    </row>
    <row r="33" spans="1:7" ht="15.75" customHeight="1" x14ac:dyDescent="0.35">
      <c r="A33" s="16" t="s">
        <v>326</v>
      </c>
      <c r="B33" s="16" t="s">
        <v>200</v>
      </c>
      <c r="C33" s="30">
        <v>45233417843.990997</v>
      </c>
      <c r="D33" s="16" t="s">
        <v>368</v>
      </c>
      <c r="E33" s="31">
        <v>6.9448594204082799</v>
      </c>
      <c r="F33" s="31">
        <v>2.974715247247699</v>
      </c>
    </row>
    <row r="34" spans="1:7" ht="15.75" customHeight="1" x14ac:dyDescent="0.35">
      <c r="A34" s="16" t="s">
        <v>326</v>
      </c>
      <c r="B34" s="16" t="s">
        <v>260</v>
      </c>
      <c r="C34" s="30">
        <v>100437344289.793</v>
      </c>
      <c r="D34" s="16" t="s">
        <v>368</v>
      </c>
      <c r="E34" s="31">
        <v>15.420529110966145</v>
      </c>
      <c r="F34" s="31">
        <v>6.6051276620832242</v>
      </c>
    </row>
    <row r="35" spans="1:7" ht="15.75" customHeight="1" x14ac:dyDescent="0.35">
      <c r="A35" s="16" t="s">
        <v>326</v>
      </c>
      <c r="B35" s="16" t="s">
        <v>301</v>
      </c>
      <c r="C35" s="30">
        <v>125218881660.13501</v>
      </c>
      <c r="D35" s="16" t="s">
        <v>368</v>
      </c>
      <c r="E35" s="31">
        <v>19.225333201875287</v>
      </c>
      <c r="F35" s="31">
        <v>8.2348523342282007</v>
      </c>
    </row>
    <row r="36" spans="1:7" ht="15.75" customHeight="1" x14ac:dyDescent="0.35">
      <c r="A36" s="16" t="s">
        <v>326</v>
      </c>
      <c r="B36" s="16" t="s">
        <v>313</v>
      </c>
      <c r="C36" s="30">
        <v>84622671739.598007</v>
      </c>
      <c r="D36" s="16" t="s">
        <v>368</v>
      </c>
      <c r="E36" s="31">
        <v>12.992442026773274</v>
      </c>
      <c r="F36" s="31">
        <v>5.5650968661007303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651322296187.41199</v>
      </c>
      <c r="D37" s="17"/>
      <c r="E37" s="28">
        <f t="shared" ref="E37:F37" si="1">SUM(E27:E36)</f>
        <v>100.00000000000001</v>
      </c>
      <c r="F37" s="29">
        <f t="shared" si="1"/>
        <v>42.833339988224253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Z1000"/>
  <sheetViews>
    <sheetView workbookViewId="0"/>
  </sheetViews>
  <sheetFormatPr defaultColWidth="14.453125" defaultRowHeight="15" customHeight="1" x14ac:dyDescent="0.35"/>
  <cols>
    <col min="1" max="1" width="8.4531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328</v>
      </c>
      <c r="B4" s="16" t="s">
        <v>297</v>
      </c>
      <c r="C4" s="30">
        <v>152781565504.80701</v>
      </c>
      <c r="D4" s="16" t="s">
        <v>343</v>
      </c>
      <c r="E4" s="31">
        <v>30.283429551704895</v>
      </c>
      <c r="F4" s="31">
        <v>19.617556576389372</v>
      </c>
    </row>
    <row r="5" spans="1:6" ht="14.5" x14ac:dyDescent="0.35">
      <c r="A5" s="16" t="s">
        <v>328</v>
      </c>
      <c r="B5" s="16" t="s">
        <v>1</v>
      </c>
      <c r="C5" s="30">
        <v>57920126239.888</v>
      </c>
      <c r="D5" s="16" t="s">
        <v>343</v>
      </c>
      <c r="E5" s="31">
        <v>11.480573960713311</v>
      </c>
      <c r="F5" s="31">
        <v>7.4370972025867035</v>
      </c>
    </row>
    <row r="6" spans="1:6" ht="14.5" x14ac:dyDescent="0.35">
      <c r="A6" s="16" t="s">
        <v>328</v>
      </c>
      <c r="B6" s="16" t="s">
        <v>275</v>
      </c>
      <c r="C6" s="30">
        <v>50003844182.908005</v>
      </c>
      <c r="D6" s="16" t="s">
        <v>343</v>
      </c>
      <c r="E6" s="31">
        <v>9.9114568411715798</v>
      </c>
      <c r="F6" s="31">
        <v>6.4206256759706548</v>
      </c>
    </row>
    <row r="7" spans="1:6" ht="14.5" x14ac:dyDescent="0.35">
      <c r="A7" s="16" t="s">
        <v>328</v>
      </c>
      <c r="B7" s="16" t="s">
        <v>130</v>
      </c>
      <c r="C7" s="30">
        <v>41204213619.965004</v>
      </c>
      <c r="D7" s="16" t="s">
        <v>343</v>
      </c>
      <c r="E7" s="31">
        <v>8.1672477714881744</v>
      </c>
      <c r="F7" s="31">
        <v>5.2907298678639627</v>
      </c>
    </row>
    <row r="8" spans="1:6" ht="14.5" x14ac:dyDescent="0.35">
      <c r="A8" s="16" t="s">
        <v>328</v>
      </c>
      <c r="B8" s="16" t="s">
        <v>75</v>
      </c>
      <c r="C8" s="30">
        <v>28549000113.615002</v>
      </c>
      <c r="D8" s="16" t="s">
        <v>343</v>
      </c>
      <c r="E8" s="31">
        <v>5.6588085797895102</v>
      </c>
      <c r="F8" s="31">
        <v>3.665767025476431</v>
      </c>
    </row>
    <row r="9" spans="1:6" ht="14.5" x14ac:dyDescent="0.35">
      <c r="A9" s="16" t="s">
        <v>328</v>
      </c>
      <c r="B9" s="16" t="s">
        <v>95</v>
      </c>
      <c r="C9" s="30">
        <v>28100201584.836002</v>
      </c>
      <c r="D9" s="16" t="s">
        <v>343</v>
      </c>
      <c r="E9" s="31">
        <v>5.5698504742466</v>
      </c>
      <c r="F9" s="31">
        <v>3.6081401089002596</v>
      </c>
    </row>
    <row r="10" spans="1:6" ht="14.5" x14ac:dyDescent="0.35">
      <c r="A10" s="16" t="s">
        <v>328</v>
      </c>
      <c r="B10" s="16" t="s">
        <v>283</v>
      </c>
      <c r="C10" s="30">
        <v>23162139181.508999</v>
      </c>
      <c r="D10" s="16" t="s">
        <v>343</v>
      </c>
      <c r="E10" s="31">
        <v>4.591057879610104</v>
      </c>
      <c r="F10" s="31">
        <v>2.9740798526453203</v>
      </c>
    </row>
    <row r="11" spans="1:6" ht="14.5" x14ac:dyDescent="0.35">
      <c r="A11" s="16" t="s">
        <v>328</v>
      </c>
      <c r="B11" s="16" t="s">
        <v>150</v>
      </c>
      <c r="C11" s="30">
        <v>16743284766.625999</v>
      </c>
      <c r="D11" s="16" t="s">
        <v>343</v>
      </c>
      <c r="E11" s="31">
        <v>3.3187517291037243</v>
      </c>
      <c r="F11" s="31">
        <v>2.1498819906616897</v>
      </c>
    </row>
    <row r="12" spans="1:6" ht="14.5" x14ac:dyDescent="0.35">
      <c r="A12" s="16" t="s">
        <v>328</v>
      </c>
      <c r="B12" s="16" t="s">
        <v>35</v>
      </c>
      <c r="C12" s="30">
        <v>15538856226.188</v>
      </c>
      <c r="D12" s="16" t="s">
        <v>343</v>
      </c>
      <c r="E12" s="31">
        <v>3.0800172539469735</v>
      </c>
      <c r="F12" s="31">
        <v>1.9952301846261173</v>
      </c>
    </row>
    <row r="13" spans="1:6" ht="14.5" x14ac:dyDescent="0.35">
      <c r="A13" s="16" t="s">
        <v>328</v>
      </c>
      <c r="B13" s="16" t="s">
        <v>18</v>
      </c>
      <c r="C13" s="30">
        <v>14862038022.519001</v>
      </c>
      <c r="D13" s="16" t="s">
        <v>343</v>
      </c>
      <c r="E13" s="31">
        <v>2.9458624799570661</v>
      </c>
      <c r="F13" s="31">
        <v>1.9083249394904462</v>
      </c>
    </row>
    <row r="14" spans="1:6" ht="14.5" x14ac:dyDescent="0.35">
      <c r="A14" s="16" t="s">
        <v>328</v>
      </c>
      <c r="B14" s="16" t="s">
        <v>162</v>
      </c>
      <c r="C14" s="30">
        <v>14414135458.605</v>
      </c>
      <c r="D14" s="16" t="s">
        <v>343</v>
      </c>
      <c r="E14" s="31">
        <v>2.8570819671019931</v>
      </c>
      <c r="F14" s="31">
        <v>1.8508130671695915</v>
      </c>
    </row>
    <row r="15" spans="1:6" ht="14.5" x14ac:dyDescent="0.35">
      <c r="A15" s="16" t="s">
        <v>328</v>
      </c>
      <c r="B15" s="16" t="s">
        <v>229</v>
      </c>
      <c r="C15" s="30">
        <v>12539567751.75</v>
      </c>
      <c r="D15" s="16" t="s">
        <v>343</v>
      </c>
      <c r="E15" s="31">
        <v>2.4855165959600263</v>
      </c>
      <c r="F15" s="31">
        <v>1.6101136220238788</v>
      </c>
    </row>
    <row r="16" spans="1:6" ht="14.5" x14ac:dyDescent="0.35">
      <c r="A16" s="16" t="s">
        <v>328</v>
      </c>
      <c r="B16" s="16" t="s">
        <v>107</v>
      </c>
      <c r="C16" s="30">
        <v>11369360862.872</v>
      </c>
      <c r="D16" s="16" t="s">
        <v>343</v>
      </c>
      <c r="E16" s="31">
        <v>2.2535653277349228</v>
      </c>
      <c r="F16" s="31">
        <v>1.4598559664435498</v>
      </c>
    </row>
    <row r="17" spans="1:26" ht="14.5" x14ac:dyDescent="0.35">
      <c r="A17" s="16" t="s">
        <v>328</v>
      </c>
      <c r="B17" s="16" t="s">
        <v>221</v>
      </c>
      <c r="C17" s="30">
        <v>10449778855.584</v>
      </c>
      <c r="D17" s="16" t="s">
        <v>343</v>
      </c>
      <c r="E17" s="31">
        <v>2.071291394078671</v>
      </c>
      <c r="F17" s="31">
        <v>1.3417792076736283</v>
      </c>
    </row>
    <row r="18" spans="1:26" ht="14.5" x14ac:dyDescent="0.35">
      <c r="A18" s="16" t="s">
        <v>328</v>
      </c>
      <c r="B18" s="16" t="s">
        <v>197</v>
      </c>
      <c r="C18" s="30">
        <v>10374892147.306</v>
      </c>
      <c r="D18" s="16" t="s">
        <v>343</v>
      </c>
      <c r="E18" s="31">
        <v>2.0564478077663906</v>
      </c>
      <c r="F18" s="31">
        <v>1.3321635565208914</v>
      </c>
    </row>
    <row r="19" spans="1:26" ht="14.5" x14ac:dyDescent="0.35">
      <c r="A19" s="16" t="s">
        <v>328</v>
      </c>
      <c r="B19" s="16" t="s">
        <v>178</v>
      </c>
      <c r="C19" s="30">
        <v>8122812830.2729998</v>
      </c>
      <c r="D19" s="16" t="s">
        <v>343</v>
      </c>
      <c r="E19" s="31">
        <v>1.6100543890520451</v>
      </c>
      <c r="F19" s="31">
        <v>1.0429906234485362</v>
      </c>
    </row>
    <row r="20" spans="1:26" ht="14.5" x14ac:dyDescent="0.35">
      <c r="A20" s="16" t="s">
        <v>328</v>
      </c>
      <c r="B20" s="16" t="s">
        <v>248</v>
      </c>
      <c r="C20" s="30">
        <v>4137314284.4819999</v>
      </c>
      <c r="D20" s="16" t="s">
        <v>343</v>
      </c>
      <c r="E20" s="31">
        <v>0.82007318915337923</v>
      </c>
      <c r="F20" s="31">
        <v>0.5312420826554225</v>
      </c>
    </row>
    <row r="21" spans="1:26" ht="15.75" customHeight="1" x14ac:dyDescent="0.35">
      <c r="A21" s="16" t="s">
        <v>328</v>
      </c>
      <c r="B21" s="16" t="s">
        <v>211</v>
      </c>
      <c r="C21" s="30">
        <v>2916245097.5820003</v>
      </c>
      <c r="D21" s="16" t="s">
        <v>343</v>
      </c>
      <c r="E21" s="31">
        <v>0.57804030660590811</v>
      </c>
      <c r="F21" s="31">
        <v>0.37445357365861676</v>
      </c>
    </row>
    <row r="22" spans="1:26" ht="15.75" customHeight="1" x14ac:dyDescent="0.35">
      <c r="A22" s="16" t="s">
        <v>328</v>
      </c>
      <c r="B22" s="16" t="s">
        <v>262</v>
      </c>
      <c r="C22" s="30">
        <v>1316116095.8859999</v>
      </c>
      <c r="D22" s="16" t="s">
        <v>343</v>
      </c>
      <c r="E22" s="31">
        <v>0.26087250081473051</v>
      </c>
      <c r="F22" s="31">
        <v>0.16899278317270516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504505492827.20087</v>
      </c>
      <c r="D23" s="17"/>
      <c r="E23" s="28">
        <f t="shared" ref="E23:F23" si="0">SUM(E4:E22)</f>
        <v>100</v>
      </c>
      <c r="F23" s="29">
        <f t="shared" si="0"/>
        <v>64.779837907377782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328</v>
      </c>
      <c r="B27" s="16" t="s">
        <v>301</v>
      </c>
      <c r="C27" s="30">
        <v>49826042619.695999</v>
      </c>
      <c r="D27" s="16" t="s">
        <v>368</v>
      </c>
      <c r="E27" s="31">
        <v>18.165150599745989</v>
      </c>
      <c r="F27" s="31">
        <v>6.3977954855994721</v>
      </c>
    </row>
    <row r="28" spans="1:26" ht="15.75" customHeight="1" x14ac:dyDescent="0.35">
      <c r="A28" s="16" t="s">
        <v>328</v>
      </c>
      <c r="B28" s="16" t="s">
        <v>5</v>
      </c>
      <c r="C28" s="30">
        <v>44988784327.575005</v>
      </c>
      <c r="D28" s="16" t="s">
        <v>368</v>
      </c>
      <c r="E28" s="31">
        <v>16.401624524899468</v>
      </c>
      <c r="F28" s="31">
        <v>5.7766787434928695</v>
      </c>
    </row>
    <row r="29" spans="1:26" ht="15.75" customHeight="1" x14ac:dyDescent="0.35">
      <c r="A29" s="16" t="s">
        <v>328</v>
      </c>
      <c r="B29" s="16" t="s">
        <v>313</v>
      </c>
      <c r="C29" s="30">
        <v>32843135237.545002</v>
      </c>
      <c r="D29" s="16" t="s">
        <v>368</v>
      </c>
      <c r="E29" s="31">
        <v>11.973668113911094</v>
      </c>
      <c r="F29" s="31">
        <v>4.2171453181521077</v>
      </c>
    </row>
    <row r="30" spans="1:26" ht="15.75" customHeight="1" x14ac:dyDescent="0.35">
      <c r="A30" s="16" t="s">
        <v>328</v>
      </c>
      <c r="B30" s="16" t="s">
        <v>200</v>
      </c>
      <c r="C30" s="30">
        <v>31026667910.748001</v>
      </c>
      <c r="D30" s="16" t="s">
        <v>368</v>
      </c>
      <c r="E30" s="31">
        <v>11.311436059829758</v>
      </c>
      <c r="F30" s="31">
        <v>3.9839061152753588</v>
      </c>
    </row>
    <row r="31" spans="1:26" ht="15.75" customHeight="1" x14ac:dyDescent="0.35">
      <c r="A31" s="16" t="s">
        <v>328</v>
      </c>
      <c r="B31" s="16" t="s">
        <v>20</v>
      </c>
      <c r="C31" s="30">
        <v>28863027901.458</v>
      </c>
      <c r="D31" s="16" t="s">
        <v>368</v>
      </c>
      <c r="E31" s="31">
        <v>10.522634771467906</v>
      </c>
      <c r="F31" s="31">
        <v>3.7060890229256231</v>
      </c>
    </row>
    <row r="32" spans="1:26" ht="15.75" customHeight="1" x14ac:dyDescent="0.35">
      <c r="A32" s="16" t="s">
        <v>328</v>
      </c>
      <c r="B32" s="16" t="s">
        <v>260</v>
      </c>
      <c r="C32" s="30">
        <v>26900103147.233002</v>
      </c>
      <c r="D32" s="16" t="s">
        <v>368</v>
      </c>
      <c r="E32" s="31">
        <v>9.8070085266019049</v>
      </c>
      <c r="F32" s="31">
        <v>3.4540442995064717</v>
      </c>
    </row>
    <row r="33" spans="1:7" ht="15.75" customHeight="1" x14ac:dyDescent="0.35">
      <c r="A33" s="16" t="s">
        <v>328</v>
      </c>
      <c r="B33" s="16" t="s">
        <v>369</v>
      </c>
      <c r="C33" s="30">
        <v>25541862437.233002</v>
      </c>
      <c r="D33" s="16" t="s">
        <v>368</v>
      </c>
      <c r="E33" s="31">
        <v>9.3118327961877263</v>
      </c>
      <c r="F33" s="31">
        <v>3.2796426046112721</v>
      </c>
    </row>
    <row r="34" spans="1:7" ht="15.75" customHeight="1" x14ac:dyDescent="0.35">
      <c r="A34" s="16" t="s">
        <v>328</v>
      </c>
      <c r="B34" s="16" t="s">
        <v>133</v>
      </c>
      <c r="C34" s="30">
        <v>22892029973.171001</v>
      </c>
      <c r="D34" s="16" t="s">
        <v>368</v>
      </c>
      <c r="E34" s="31">
        <v>8.3457796391835437</v>
      </c>
      <c r="F34" s="31">
        <v>2.9393971168135047</v>
      </c>
    </row>
    <row r="35" spans="1:7" ht="15.75" customHeight="1" x14ac:dyDescent="0.35">
      <c r="A35" s="16" t="s">
        <v>328</v>
      </c>
      <c r="B35" s="16" t="s">
        <v>59</v>
      </c>
      <c r="C35" s="30">
        <v>7130954925.3930006</v>
      </c>
      <c r="D35" s="16" t="s">
        <v>368</v>
      </c>
      <c r="E35" s="31">
        <v>2.5997422899598241</v>
      </c>
      <c r="F35" s="31">
        <v>0.91563344851429851</v>
      </c>
    </row>
    <row r="36" spans="1:7" ht="15.75" customHeight="1" x14ac:dyDescent="0.35">
      <c r="A36" s="16" t="s">
        <v>328</v>
      </c>
      <c r="B36" s="16" t="s">
        <v>53</v>
      </c>
      <c r="C36" s="30">
        <v>4282076532.869</v>
      </c>
      <c r="D36" s="16" t="s">
        <v>368</v>
      </c>
      <c r="E36" s="31">
        <v>1.5611226782127718</v>
      </c>
      <c r="F36" s="31">
        <v>0.54982993773122324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274294685012.92099</v>
      </c>
      <c r="D37" s="17"/>
      <c r="E37" s="28">
        <f t="shared" ref="E37:F37" si="1">SUM(E27:E36)</f>
        <v>100</v>
      </c>
      <c r="F37" s="29">
        <f t="shared" si="1"/>
        <v>35.220162092622203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Z1000"/>
  <sheetViews>
    <sheetView workbookViewId="0"/>
  </sheetViews>
  <sheetFormatPr defaultColWidth="14.453125" defaultRowHeight="15" customHeight="1" x14ac:dyDescent="0.35"/>
  <cols>
    <col min="1" max="1" width="9.089843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330</v>
      </c>
      <c r="B4" s="16" t="s">
        <v>178</v>
      </c>
      <c r="C4" s="30">
        <v>71248920088.371994</v>
      </c>
      <c r="D4" s="16" t="s">
        <v>343</v>
      </c>
      <c r="E4" s="31">
        <v>17.354954442561809</v>
      </c>
      <c r="F4" s="31">
        <v>10.808039488928946</v>
      </c>
    </row>
    <row r="5" spans="1:6" ht="14.5" x14ac:dyDescent="0.35">
      <c r="A5" s="16" t="s">
        <v>330</v>
      </c>
      <c r="B5" s="16" t="s">
        <v>35</v>
      </c>
      <c r="C5" s="30">
        <v>70838605475.602005</v>
      </c>
      <c r="D5" s="16" t="s">
        <v>343</v>
      </c>
      <c r="E5" s="31">
        <v>17.255009188613986</v>
      </c>
      <c r="F5" s="31">
        <v>10.745797190628815</v>
      </c>
    </row>
    <row r="6" spans="1:6" ht="14.5" x14ac:dyDescent="0.35">
      <c r="A6" s="16" t="s">
        <v>330</v>
      </c>
      <c r="B6" s="16" t="s">
        <v>297</v>
      </c>
      <c r="C6" s="30">
        <v>63775445377.690002</v>
      </c>
      <c r="D6" s="16" t="s">
        <v>343</v>
      </c>
      <c r="E6" s="31">
        <v>15.534550526675773</v>
      </c>
      <c r="F6" s="31">
        <v>9.6743576072614488</v>
      </c>
    </row>
    <row r="7" spans="1:6" ht="14.5" x14ac:dyDescent="0.35">
      <c r="A7" s="16" t="s">
        <v>330</v>
      </c>
      <c r="B7" s="16" t="s">
        <v>130</v>
      </c>
      <c r="C7" s="30">
        <v>23377377466.624001</v>
      </c>
      <c r="D7" s="16" t="s">
        <v>343</v>
      </c>
      <c r="E7" s="31">
        <v>5.6943083546615609</v>
      </c>
      <c r="F7" s="31">
        <v>3.5462098021062536</v>
      </c>
    </row>
    <row r="8" spans="1:6" ht="14.5" x14ac:dyDescent="0.35">
      <c r="A8" s="16" t="s">
        <v>330</v>
      </c>
      <c r="B8" s="16" t="s">
        <v>275</v>
      </c>
      <c r="C8" s="30">
        <v>22977340797.459</v>
      </c>
      <c r="D8" s="16" t="s">
        <v>343</v>
      </c>
      <c r="E8" s="31">
        <v>5.5968666227714268</v>
      </c>
      <c r="F8" s="31">
        <v>3.4855266070207391</v>
      </c>
    </row>
    <row r="9" spans="1:6" ht="14.5" x14ac:dyDescent="0.35">
      <c r="A9" s="16" t="s">
        <v>330</v>
      </c>
      <c r="B9" s="16" t="s">
        <v>107</v>
      </c>
      <c r="C9" s="30">
        <v>22268606659.359001</v>
      </c>
      <c r="D9" s="16" t="s">
        <v>343</v>
      </c>
      <c r="E9" s="31">
        <v>5.424231744048245</v>
      </c>
      <c r="F9" s="31">
        <v>3.3780158329313088</v>
      </c>
    </row>
    <row r="10" spans="1:6" ht="14.5" x14ac:dyDescent="0.35">
      <c r="A10" s="16" t="s">
        <v>330</v>
      </c>
      <c r="B10" s="16" t="s">
        <v>75</v>
      </c>
      <c r="C10" s="30">
        <v>21970440570.671001</v>
      </c>
      <c r="D10" s="16" t="s">
        <v>343</v>
      </c>
      <c r="E10" s="31">
        <v>5.3516038518769831</v>
      </c>
      <c r="F10" s="31">
        <v>3.332785801980632</v>
      </c>
    </row>
    <row r="11" spans="1:6" ht="14.5" x14ac:dyDescent="0.35">
      <c r="A11" s="16" t="s">
        <v>330</v>
      </c>
      <c r="B11" s="16" t="s">
        <v>18</v>
      </c>
      <c r="C11" s="30">
        <v>21770858707.528999</v>
      </c>
      <c r="D11" s="16" t="s">
        <v>343</v>
      </c>
      <c r="E11" s="31">
        <v>5.3029893025182719</v>
      </c>
      <c r="F11" s="31">
        <v>3.3025104145721311</v>
      </c>
    </row>
    <row r="12" spans="1:6" ht="14.5" x14ac:dyDescent="0.35">
      <c r="A12" s="16" t="s">
        <v>330</v>
      </c>
      <c r="B12" s="16" t="s">
        <v>248</v>
      </c>
      <c r="C12" s="30">
        <v>17254932862.091999</v>
      </c>
      <c r="D12" s="16" t="s">
        <v>343</v>
      </c>
      <c r="E12" s="31">
        <v>4.2029910538944675</v>
      </c>
      <c r="F12" s="31">
        <v>2.6174711914369642</v>
      </c>
    </row>
    <row r="13" spans="1:6" ht="14.5" x14ac:dyDescent="0.35">
      <c r="A13" s="16" t="s">
        <v>330</v>
      </c>
      <c r="B13" s="16" t="s">
        <v>229</v>
      </c>
      <c r="C13" s="30">
        <v>15532712424.6</v>
      </c>
      <c r="D13" s="16" t="s">
        <v>343</v>
      </c>
      <c r="E13" s="31">
        <v>3.7834891555407766</v>
      </c>
      <c r="F13" s="31">
        <v>2.3562205440732318</v>
      </c>
    </row>
    <row r="14" spans="1:6" ht="14.5" x14ac:dyDescent="0.35">
      <c r="A14" s="16" t="s">
        <v>330</v>
      </c>
      <c r="B14" s="16" t="s">
        <v>95</v>
      </c>
      <c r="C14" s="30">
        <v>15121665107.844</v>
      </c>
      <c r="D14" s="16" t="s">
        <v>343</v>
      </c>
      <c r="E14" s="31">
        <v>3.6833654280907386</v>
      </c>
      <c r="F14" s="31">
        <v>2.2938670989149497</v>
      </c>
    </row>
    <row r="15" spans="1:6" ht="14.5" x14ac:dyDescent="0.35">
      <c r="A15" s="16" t="s">
        <v>330</v>
      </c>
      <c r="B15" s="16" t="s">
        <v>162</v>
      </c>
      <c r="C15" s="30">
        <v>11061600481.073999</v>
      </c>
      <c r="D15" s="16" t="s">
        <v>343</v>
      </c>
      <c r="E15" s="31">
        <v>2.6944067667657134</v>
      </c>
      <c r="F15" s="31">
        <v>1.6779793246257886</v>
      </c>
    </row>
    <row r="16" spans="1:6" ht="14.5" x14ac:dyDescent="0.35">
      <c r="A16" s="16" t="s">
        <v>330</v>
      </c>
      <c r="B16" s="16" t="s">
        <v>150</v>
      </c>
      <c r="C16" s="30">
        <v>9538773552.2490005</v>
      </c>
      <c r="D16" s="16" t="s">
        <v>343</v>
      </c>
      <c r="E16" s="31">
        <v>2.3234735380110312</v>
      </c>
      <c r="F16" s="31">
        <v>1.4469754924114797</v>
      </c>
    </row>
    <row r="17" spans="1:26" ht="14.5" x14ac:dyDescent="0.35">
      <c r="A17" s="16" t="s">
        <v>330</v>
      </c>
      <c r="B17" s="16" t="s">
        <v>262</v>
      </c>
      <c r="C17" s="30">
        <v>8195708776.6219997</v>
      </c>
      <c r="D17" s="16" t="s">
        <v>343</v>
      </c>
      <c r="E17" s="31">
        <v>1.9963271340303739</v>
      </c>
      <c r="F17" s="31">
        <v>1.2432405149106045</v>
      </c>
    </row>
    <row r="18" spans="1:26" ht="14.5" x14ac:dyDescent="0.35">
      <c r="A18" s="16" t="s">
        <v>330</v>
      </c>
      <c r="B18" s="16" t="s">
        <v>197</v>
      </c>
      <c r="C18" s="30">
        <v>6833698923.868</v>
      </c>
      <c r="D18" s="16" t="s">
        <v>343</v>
      </c>
      <c r="E18" s="31">
        <v>1.6645660502757347</v>
      </c>
      <c r="F18" s="31">
        <v>1.0366316813364662</v>
      </c>
    </row>
    <row r="19" spans="1:26" ht="14.5" x14ac:dyDescent="0.35">
      <c r="A19" s="16" t="s">
        <v>330</v>
      </c>
      <c r="B19" s="16" t="s">
        <v>211</v>
      </c>
      <c r="C19" s="30">
        <v>6304853776.8990002</v>
      </c>
      <c r="D19" s="16" t="s">
        <v>343</v>
      </c>
      <c r="E19" s="31">
        <v>1.5357488917639555</v>
      </c>
      <c r="F19" s="31">
        <v>0.9564090025242129</v>
      </c>
    </row>
    <row r="20" spans="1:26" ht="14.5" x14ac:dyDescent="0.35">
      <c r="A20" s="16" t="s">
        <v>330</v>
      </c>
      <c r="B20" s="16" t="s">
        <v>221</v>
      </c>
      <c r="C20" s="30">
        <v>1385749967.29</v>
      </c>
      <c r="D20" s="16" t="s">
        <v>343</v>
      </c>
      <c r="E20" s="31">
        <v>0.33754374833008072</v>
      </c>
      <c r="F20" s="31">
        <v>0.21021006844280074</v>
      </c>
    </row>
    <row r="21" spans="1:26" ht="15.75" customHeight="1" x14ac:dyDescent="0.35">
      <c r="A21" s="16" t="s">
        <v>330</v>
      </c>
      <c r="B21" s="16" t="s">
        <v>283</v>
      </c>
      <c r="C21" s="30">
        <v>1053293694.0960001</v>
      </c>
      <c r="D21" s="16" t="s">
        <v>343</v>
      </c>
      <c r="E21" s="31">
        <v>0.25656338444148624</v>
      </c>
      <c r="F21" s="31">
        <v>0.15977841944985943</v>
      </c>
    </row>
    <row r="22" spans="1:26" ht="15.75" customHeight="1" x14ac:dyDescent="0.35">
      <c r="A22" s="16" t="s">
        <v>330</v>
      </c>
      <c r="B22" s="16" t="s">
        <v>1</v>
      </c>
      <c r="C22" s="30">
        <v>28782156.037</v>
      </c>
      <c r="D22" s="16" t="s">
        <v>343</v>
      </c>
      <c r="E22" s="31">
        <v>7.0108151276016628E-3</v>
      </c>
      <c r="F22" s="31">
        <v>4.3660827229180625E-3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410539366865.97693</v>
      </c>
      <c r="D23" s="17"/>
      <c r="E23" s="28">
        <f t="shared" ref="E23:F23" si="0">SUM(E4:E22)</f>
        <v>100.00000000000003</v>
      </c>
      <c r="F23" s="29">
        <f t="shared" si="0"/>
        <v>62.27639216627955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330</v>
      </c>
      <c r="B27" s="16" t="s">
        <v>5</v>
      </c>
      <c r="C27" s="30">
        <v>46038967994.048004</v>
      </c>
      <c r="D27" s="16" t="s">
        <v>368</v>
      </c>
      <c r="E27" s="31">
        <v>18.513178783752622</v>
      </c>
      <c r="F27" s="31">
        <v>6.9838389619383836</v>
      </c>
    </row>
    <row r="28" spans="1:26" ht="15.75" customHeight="1" x14ac:dyDescent="0.35">
      <c r="A28" s="16" t="s">
        <v>330</v>
      </c>
      <c r="B28" s="16" t="s">
        <v>200</v>
      </c>
      <c r="C28" s="30">
        <v>35940023760.772003</v>
      </c>
      <c r="D28" s="16" t="s">
        <v>368</v>
      </c>
      <c r="E28" s="31">
        <v>14.452193747294876</v>
      </c>
      <c r="F28" s="31">
        <v>5.4518888925989915</v>
      </c>
    </row>
    <row r="29" spans="1:26" ht="15.75" customHeight="1" x14ac:dyDescent="0.35">
      <c r="A29" s="16" t="s">
        <v>330</v>
      </c>
      <c r="B29" s="16" t="s">
        <v>369</v>
      </c>
      <c r="C29" s="30">
        <v>30909667524.865002</v>
      </c>
      <c r="D29" s="16" t="s">
        <v>368</v>
      </c>
      <c r="E29" s="31">
        <v>12.42938810244743</v>
      </c>
      <c r="F29" s="31">
        <v>4.6888136238983797</v>
      </c>
    </row>
    <row r="30" spans="1:26" ht="15.75" customHeight="1" x14ac:dyDescent="0.35">
      <c r="A30" s="16" t="s">
        <v>330</v>
      </c>
      <c r="B30" s="16" t="s">
        <v>20</v>
      </c>
      <c r="C30" s="30">
        <v>29188759081.153</v>
      </c>
      <c r="D30" s="16" t="s">
        <v>368</v>
      </c>
      <c r="E30" s="31">
        <v>11.737376811207611</v>
      </c>
      <c r="F30" s="31">
        <v>4.4277619982260061</v>
      </c>
    </row>
    <row r="31" spans="1:26" ht="15.75" customHeight="1" x14ac:dyDescent="0.35">
      <c r="A31" s="16" t="s">
        <v>330</v>
      </c>
      <c r="B31" s="16" t="s">
        <v>313</v>
      </c>
      <c r="C31" s="30">
        <v>28279688172.452999</v>
      </c>
      <c r="D31" s="16" t="s">
        <v>368</v>
      </c>
      <c r="E31" s="31">
        <v>11.371821435117353</v>
      </c>
      <c r="F31" s="31">
        <v>4.2898613217346355</v>
      </c>
    </row>
    <row r="32" spans="1:26" ht="15.75" customHeight="1" x14ac:dyDescent="0.35">
      <c r="A32" s="16" t="s">
        <v>330</v>
      </c>
      <c r="B32" s="16" t="s">
        <v>260</v>
      </c>
      <c r="C32" s="30">
        <v>24078818924.793999</v>
      </c>
      <c r="D32" s="16" t="s">
        <v>368</v>
      </c>
      <c r="E32" s="31">
        <v>9.682568899327805</v>
      </c>
      <c r="F32" s="31">
        <v>3.6526143198122072</v>
      </c>
    </row>
    <row r="33" spans="1:7" ht="15.75" customHeight="1" x14ac:dyDescent="0.35">
      <c r="A33" s="16" t="s">
        <v>330</v>
      </c>
      <c r="B33" s="16" t="s">
        <v>301</v>
      </c>
      <c r="C33" s="30">
        <v>21902320021.772999</v>
      </c>
      <c r="D33" s="16" t="s">
        <v>368</v>
      </c>
      <c r="E33" s="31">
        <v>8.8073556817014129</v>
      </c>
      <c r="F33" s="31">
        <v>3.3224523178859404</v>
      </c>
    </row>
    <row r="34" spans="1:7" ht="15.75" customHeight="1" x14ac:dyDescent="0.35">
      <c r="A34" s="16" t="s">
        <v>330</v>
      </c>
      <c r="B34" s="16" t="s">
        <v>133</v>
      </c>
      <c r="C34" s="30">
        <v>20247808191.753002</v>
      </c>
      <c r="D34" s="16" t="s">
        <v>368</v>
      </c>
      <c r="E34" s="31">
        <v>8.1420437808578949</v>
      </c>
      <c r="F34" s="31">
        <v>3.0714726655406603</v>
      </c>
    </row>
    <row r="35" spans="1:7" ht="15.75" customHeight="1" x14ac:dyDescent="0.35">
      <c r="A35" s="16" t="s">
        <v>330</v>
      </c>
      <c r="B35" s="16" t="s">
        <v>59</v>
      </c>
      <c r="C35" s="30">
        <v>8474456826.7869997</v>
      </c>
      <c r="D35" s="16" t="s">
        <v>368</v>
      </c>
      <c r="E35" s="31">
        <v>3.4077465496138744</v>
      </c>
      <c r="F35" s="31">
        <v>1.2855249443434791</v>
      </c>
    </row>
    <row r="36" spans="1:7" ht="15.75" customHeight="1" x14ac:dyDescent="0.35">
      <c r="A36" s="16" t="s">
        <v>330</v>
      </c>
      <c r="B36" s="16" t="s">
        <v>53</v>
      </c>
      <c r="C36" s="30">
        <v>3621623087.717</v>
      </c>
      <c r="D36" s="16" t="s">
        <v>368</v>
      </c>
      <c r="E36" s="31">
        <v>1.4563262086791147</v>
      </c>
      <c r="F36" s="31">
        <v>0.54937878774179894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248682133586.11502</v>
      </c>
      <c r="D37" s="17"/>
      <c r="E37" s="28">
        <f t="shared" ref="E37:F37" si="1">SUM(E27:E36)</f>
        <v>99.999999999999986</v>
      </c>
      <c r="F37" s="29">
        <f t="shared" si="1"/>
        <v>37.723607833720486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53125" defaultRowHeight="15" customHeight="1" x14ac:dyDescent="0.35"/>
  <cols>
    <col min="1" max="1" width="7.54296875" customWidth="1"/>
    <col min="2" max="2" width="69.453125" customWidth="1"/>
    <col min="3" max="3" width="19.453125" customWidth="1"/>
    <col min="4" max="4" width="8.81640625" customWidth="1"/>
    <col min="5" max="5" width="28.81640625" customWidth="1"/>
    <col min="6" max="6" width="29.7265625" customWidth="1"/>
    <col min="7" max="26" width="8.81640625" customWidth="1"/>
  </cols>
  <sheetData>
    <row r="1" spans="1:26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2" t="s">
        <v>0</v>
      </c>
      <c r="B4" s="2" t="s">
        <v>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5" x14ac:dyDescent="0.35">
      <c r="A5" s="3"/>
      <c r="B5" s="3" t="s">
        <v>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 x14ac:dyDescent="0.35">
      <c r="A6" s="3"/>
      <c r="B6" s="3" t="s">
        <v>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 x14ac:dyDescent="0.35">
      <c r="A7" s="3"/>
      <c r="B7" s="3" t="s">
        <v>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5" x14ac:dyDescent="0.35">
      <c r="A8" s="3"/>
      <c r="B8" s="3" t="s">
        <v>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 x14ac:dyDescent="0.35">
      <c r="A9" s="3"/>
      <c r="B9" s="3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3"/>
      <c r="B10" s="3" t="s">
        <v>11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3"/>
      <c r="B11" s="3" t="s">
        <v>12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 x14ac:dyDescent="0.35">
      <c r="A12" s="3"/>
      <c r="B12" s="3" t="s">
        <v>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 x14ac:dyDescent="0.35">
      <c r="A13" s="3"/>
      <c r="B13" s="3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2" t="s">
        <v>17</v>
      </c>
      <c r="B14" s="2" t="s">
        <v>20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3"/>
      <c r="B15" s="3" t="s">
        <v>22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3"/>
      <c r="B16" s="3" t="s">
        <v>23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3"/>
      <c r="B17" s="3" t="s">
        <v>24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 x14ac:dyDescent="0.35">
      <c r="A18" s="3"/>
      <c r="B18" s="3" t="s">
        <v>25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3"/>
      <c r="B19" s="3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3"/>
      <c r="B20" s="3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3"/>
      <c r="B21" s="3" t="s">
        <v>28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3"/>
      <c r="B22" s="3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3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3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3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3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3"/>
      <c r="B27" s="3" t="s">
        <v>36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3"/>
      <c r="B28" s="3" t="s">
        <v>39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3"/>
      <c r="B29" s="3" t="s">
        <v>49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3"/>
      <c r="B30" s="3" t="s">
        <v>52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2" t="s">
        <v>34</v>
      </c>
      <c r="B31" s="2" t="s">
        <v>53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3"/>
      <c r="B32" s="3" t="s">
        <v>56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2" t="s">
        <v>58</v>
      </c>
      <c r="B33" s="2" t="s">
        <v>59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3"/>
      <c r="B34" s="3" t="s">
        <v>60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3"/>
      <c r="B35" s="3" t="s">
        <v>62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3"/>
      <c r="B36" s="3" t="s">
        <v>64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3"/>
      <c r="B37" s="3" t="s">
        <v>66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3"/>
      <c r="B38" s="3" t="s">
        <v>69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3"/>
      <c r="B39" s="3" t="s">
        <v>71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3"/>
      <c r="B40" s="3" t="s">
        <v>72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3"/>
      <c r="B41" s="3" t="s">
        <v>74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3"/>
      <c r="B42" s="3" t="s">
        <v>76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3"/>
      <c r="B43" s="3" t="s">
        <v>78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3"/>
      <c r="B44" s="3" t="s">
        <v>80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2" t="s">
        <v>82</v>
      </c>
      <c r="B45" s="2" t="s">
        <v>83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3"/>
      <c r="B46" s="3" t="s">
        <v>85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3"/>
      <c r="B47" s="3" t="s">
        <v>87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3"/>
      <c r="B48" s="3" t="s">
        <v>90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3"/>
      <c r="B49" s="3" t="s">
        <v>92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3"/>
      <c r="B50" s="3" t="s">
        <v>94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3"/>
      <c r="B51" s="3" t="s">
        <v>96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3"/>
      <c r="B52" s="3" t="s">
        <v>98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3"/>
      <c r="B53" s="3" t="s">
        <v>100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3"/>
      <c r="B54" s="3" t="s">
        <v>102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3"/>
      <c r="B55" s="3" t="s">
        <v>108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3"/>
      <c r="B56" s="3" t="s">
        <v>109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3"/>
      <c r="B57" s="3" t="s">
        <v>111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3"/>
      <c r="B58" s="3" t="s">
        <v>113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3"/>
      <c r="B59" s="11" t="s">
        <v>115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3"/>
      <c r="B60" s="11" t="s">
        <v>118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3"/>
      <c r="B61" s="11" t="s">
        <v>120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3"/>
      <c r="B62" s="3" t="s">
        <v>122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3"/>
      <c r="B63" s="3" t="s">
        <v>124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3"/>
      <c r="B64" s="3" t="s">
        <v>128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3"/>
      <c r="B65" s="3" t="s">
        <v>131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2" t="s">
        <v>106</v>
      </c>
      <c r="B66" s="2" t="s">
        <v>133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3"/>
      <c r="B67" s="3" t="s">
        <v>135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3"/>
      <c r="B68" s="3" t="s">
        <v>137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3"/>
      <c r="B69" s="3" t="s">
        <v>139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3"/>
      <c r="B70" s="3" t="s">
        <v>141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3"/>
      <c r="B71" s="3" t="s">
        <v>144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3"/>
      <c r="B72" s="3" t="s">
        <v>146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3"/>
      <c r="B73" s="3" t="s">
        <v>154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3"/>
      <c r="B74" s="3" t="s">
        <v>156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3"/>
      <c r="B75" s="3" t="s">
        <v>158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3"/>
      <c r="B76" s="3" t="s">
        <v>160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3"/>
      <c r="B77" s="3" t="s">
        <v>163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3"/>
      <c r="B78" s="3" t="s">
        <v>165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3"/>
      <c r="B79" s="3" t="s">
        <v>167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3"/>
      <c r="B80" s="3" t="s">
        <v>168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3"/>
      <c r="B81" s="3" t="s">
        <v>170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3"/>
      <c r="B82" s="3" t="s">
        <v>172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3"/>
      <c r="B83" s="3" t="s">
        <v>174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3"/>
      <c r="B84" s="3" t="s">
        <v>176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3"/>
      <c r="B85" s="3" t="s">
        <v>179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3"/>
      <c r="B86" s="3" t="s">
        <v>181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3"/>
      <c r="B87" s="3" t="s">
        <v>183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3"/>
      <c r="B88" s="3" t="s">
        <v>185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3"/>
      <c r="B89" s="3" t="s">
        <v>187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3"/>
      <c r="B90" s="3" t="s">
        <v>189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3"/>
      <c r="B91" s="3" t="s">
        <v>191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3"/>
      <c r="B92" s="3" t="s">
        <v>193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3"/>
      <c r="B93" s="3" t="s">
        <v>195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3"/>
      <c r="B94" s="3" t="s">
        <v>198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2" t="s">
        <v>129</v>
      </c>
      <c r="B95" s="2" t="s">
        <v>200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3"/>
      <c r="B96" s="3" t="s">
        <v>202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3"/>
      <c r="B97" s="3" t="s">
        <v>204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3"/>
      <c r="B98" s="3" t="s">
        <v>206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3"/>
      <c r="B99" s="3" t="s">
        <v>209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3"/>
      <c r="B100" s="3" t="s">
        <v>212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3"/>
      <c r="B101" s="3" t="s">
        <v>214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3"/>
      <c r="B102" s="3" t="s">
        <v>215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3"/>
      <c r="B103" s="3" t="s">
        <v>217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3"/>
      <c r="B104" s="3" t="s">
        <v>219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3"/>
      <c r="B105" s="3" t="s">
        <v>223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3"/>
      <c r="B106" s="3" t="s">
        <v>225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3"/>
      <c r="B107" s="3" t="s">
        <v>227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3"/>
      <c r="B108" s="3" t="s">
        <v>230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3"/>
      <c r="B109" s="3" t="s">
        <v>232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3"/>
      <c r="B110" s="3" t="s">
        <v>234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3"/>
      <c r="B111" s="3" t="s">
        <v>236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3"/>
      <c r="B112" s="3" t="s">
        <v>238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3"/>
      <c r="B113" s="3" t="s">
        <v>240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3"/>
      <c r="B114" s="3" t="s">
        <v>242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3"/>
      <c r="B115" s="3" t="s">
        <v>244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3"/>
      <c r="B116" s="3" t="s">
        <v>246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3"/>
      <c r="B117" s="3" t="s">
        <v>249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3"/>
      <c r="B118" s="3" t="s">
        <v>252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3"/>
      <c r="B119" s="3" t="s">
        <v>254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3"/>
      <c r="B120" s="3" t="s">
        <v>256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3"/>
      <c r="B121" s="3" t="s">
        <v>258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2" t="s">
        <v>149</v>
      </c>
      <c r="B122" s="2" t="s">
        <v>260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3"/>
      <c r="B123" s="3" t="s">
        <v>263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3"/>
      <c r="B124" s="3" t="s">
        <v>265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3"/>
      <c r="B125" s="3" t="s">
        <v>267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3"/>
      <c r="B126" s="3" t="s">
        <v>269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3"/>
      <c r="B127" s="3" t="s">
        <v>271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3"/>
      <c r="B128" s="3" t="s">
        <v>273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3"/>
      <c r="B129" s="3" t="s">
        <v>276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3"/>
      <c r="B130" s="3" t="s">
        <v>277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3"/>
      <c r="B131" s="3" t="s">
        <v>279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3"/>
      <c r="B132" s="3" t="s">
        <v>281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3"/>
      <c r="B133" s="3" t="s">
        <v>284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3"/>
      <c r="B134" s="3" t="s">
        <v>286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3"/>
      <c r="B135" s="3" t="s">
        <v>288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3"/>
      <c r="B136" s="3" t="s">
        <v>289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3"/>
      <c r="B137" s="3" t="s">
        <v>290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3"/>
      <c r="B138" s="3" t="s">
        <v>292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3"/>
      <c r="B139" s="3" t="s">
        <v>294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3"/>
      <c r="B140" s="3" t="s">
        <v>295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3"/>
      <c r="B141" s="3" t="s">
        <v>298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2" t="s">
        <v>161</v>
      </c>
      <c r="B142" s="2" t="s">
        <v>301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3"/>
      <c r="B143" s="12" t="s">
        <v>303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3"/>
      <c r="B144" s="3" t="s">
        <v>305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3"/>
      <c r="B145" s="3" t="s">
        <v>307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3"/>
      <c r="B146" s="3" t="s">
        <v>309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3"/>
      <c r="B147" s="3" t="s">
        <v>311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2" t="s">
        <v>177</v>
      </c>
      <c r="B148" s="2" t="s">
        <v>313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3"/>
      <c r="B149" s="3" t="s">
        <v>315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3"/>
      <c r="B150" s="3" t="s">
        <v>316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Z1000"/>
  <sheetViews>
    <sheetView workbookViewId="0"/>
  </sheetViews>
  <sheetFormatPr defaultColWidth="14.453125" defaultRowHeight="15" customHeight="1" x14ac:dyDescent="0.35"/>
  <cols>
    <col min="1" max="1" width="8.089843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333</v>
      </c>
      <c r="B4" s="16" t="s">
        <v>35</v>
      </c>
      <c r="C4" s="30">
        <v>215989066921.34702</v>
      </c>
      <c r="D4" s="16" t="s">
        <v>343</v>
      </c>
      <c r="E4" s="31">
        <v>27.932762337775802</v>
      </c>
      <c r="F4" s="31">
        <v>18.505447316052074</v>
      </c>
    </row>
    <row r="5" spans="1:6" ht="14.5" x14ac:dyDescent="0.35">
      <c r="A5" s="16" t="s">
        <v>333</v>
      </c>
      <c r="B5" s="16" t="s">
        <v>297</v>
      </c>
      <c r="C5" s="30">
        <v>113646138913.334</v>
      </c>
      <c r="D5" s="16" t="s">
        <v>343</v>
      </c>
      <c r="E5" s="31">
        <v>14.697274422820659</v>
      </c>
      <c r="F5" s="31">
        <v>9.7369402364207485</v>
      </c>
    </row>
    <row r="6" spans="1:6" ht="14.5" x14ac:dyDescent="0.35">
      <c r="A6" s="16" t="s">
        <v>333</v>
      </c>
      <c r="B6" s="16" t="s">
        <v>130</v>
      </c>
      <c r="C6" s="30">
        <v>56471511310.466003</v>
      </c>
      <c r="D6" s="16" t="s">
        <v>343</v>
      </c>
      <c r="E6" s="31">
        <v>7.303171992796659</v>
      </c>
      <c r="F6" s="31">
        <v>4.8383494234651145</v>
      </c>
    </row>
    <row r="7" spans="1:6" ht="14.5" x14ac:dyDescent="0.35">
      <c r="A7" s="16" t="s">
        <v>333</v>
      </c>
      <c r="B7" s="16" t="s">
        <v>1</v>
      </c>
      <c r="C7" s="30">
        <v>47682444664.048004</v>
      </c>
      <c r="D7" s="16" t="s">
        <v>343</v>
      </c>
      <c r="E7" s="31">
        <v>6.1665269148554378</v>
      </c>
      <c r="F7" s="31">
        <v>4.0853223739904916</v>
      </c>
    </row>
    <row r="8" spans="1:6" ht="14.5" x14ac:dyDescent="0.35">
      <c r="A8" s="16" t="s">
        <v>333</v>
      </c>
      <c r="B8" s="16" t="s">
        <v>275</v>
      </c>
      <c r="C8" s="30">
        <v>45888557577.884003</v>
      </c>
      <c r="D8" s="16" t="s">
        <v>343</v>
      </c>
      <c r="E8" s="31">
        <v>5.9345326646239149</v>
      </c>
      <c r="F8" s="31">
        <v>3.9316262474358883</v>
      </c>
    </row>
    <row r="9" spans="1:6" ht="14.5" x14ac:dyDescent="0.35">
      <c r="A9" s="16" t="s">
        <v>333</v>
      </c>
      <c r="B9" s="16" t="s">
        <v>75</v>
      </c>
      <c r="C9" s="30">
        <v>44691947988.779999</v>
      </c>
      <c r="D9" s="16" t="s">
        <v>343</v>
      </c>
      <c r="E9" s="31">
        <v>5.7797812610460779</v>
      </c>
      <c r="F9" s="31">
        <v>3.8291034854059443</v>
      </c>
    </row>
    <row r="10" spans="1:6" ht="14.5" x14ac:dyDescent="0.35">
      <c r="A10" s="16" t="s">
        <v>333</v>
      </c>
      <c r="B10" s="16" t="s">
        <v>107</v>
      </c>
      <c r="C10" s="30">
        <v>41411963895.708</v>
      </c>
      <c r="D10" s="16" t="s">
        <v>343</v>
      </c>
      <c r="E10" s="31">
        <v>5.3555976787500885</v>
      </c>
      <c r="F10" s="31">
        <v>3.5480819795630771</v>
      </c>
    </row>
    <row r="11" spans="1:6" ht="14.5" x14ac:dyDescent="0.35">
      <c r="A11" s="16" t="s">
        <v>333</v>
      </c>
      <c r="B11" s="16" t="s">
        <v>162</v>
      </c>
      <c r="C11" s="30">
        <v>37952519452.167</v>
      </c>
      <c r="D11" s="16" t="s">
        <v>343</v>
      </c>
      <c r="E11" s="31">
        <v>4.9082054063562337</v>
      </c>
      <c r="F11" s="31">
        <v>3.2516847229553179</v>
      </c>
    </row>
    <row r="12" spans="1:6" ht="14.5" x14ac:dyDescent="0.35">
      <c r="A12" s="16" t="s">
        <v>333</v>
      </c>
      <c r="B12" s="16" t="s">
        <v>150</v>
      </c>
      <c r="C12" s="30">
        <v>34066102745.150002</v>
      </c>
      <c r="D12" s="16" t="s">
        <v>343</v>
      </c>
      <c r="E12" s="31">
        <v>4.4055949929217482</v>
      </c>
      <c r="F12" s="31">
        <v>2.9187054631943714</v>
      </c>
    </row>
    <row r="13" spans="1:6" ht="14.5" x14ac:dyDescent="0.35">
      <c r="A13" s="16" t="s">
        <v>333</v>
      </c>
      <c r="B13" s="16" t="s">
        <v>178</v>
      </c>
      <c r="C13" s="30">
        <v>30533341363.686001</v>
      </c>
      <c r="D13" s="16" t="s">
        <v>343</v>
      </c>
      <c r="E13" s="31">
        <v>3.9487210155901038</v>
      </c>
      <c r="F13" s="31">
        <v>2.61602657969018</v>
      </c>
    </row>
    <row r="14" spans="1:6" ht="14.5" x14ac:dyDescent="0.35">
      <c r="A14" s="16" t="s">
        <v>333</v>
      </c>
      <c r="B14" s="16" t="s">
        <v>229</v>
      </c>
      <c r="C14" s="30">
        <v>29759857904.055</v>
      </c>
      <c r="D14" s="16" t="s">
        <v>343</v>
      </c>
      <c r="E14" s="31">
        <v>3.8486903521957343</v>
      </c>
      <c r="F14" s="31">
        <v>2.5497562928832487</v>
      </c>
    </row>
    <row r="15" spans="1:6" ht="14.5" x14ac:dyDescent="0.35">
      <c r="A15" s="16" t="s">
        <v>333</v>
      </c>
      <c r="B15" s="16" t="s">
        <v>95</v>
      </c>
      <c r="C15" s="30">
        <v>29568554881.271</v>
      </c>
      <c r="D15" s="16" t="s">
        <v>343</v>
      </c>
      <c r="E15" s="31">
        <v>3.8239501098024951</v>
      </c>
      <c r="F15" s="31">
        <v>2.5333658891466557</v>
      </c>
    </row>
    <row r="16" spans="1:6" ht="14.5" x14ac:dyDescent="0.35">
      <c r="A16" s="16" t="s">
        <v>333</v>
      </c>
      <c r="B16" s="16" t="s">
        <v>18</v>
      </c>
      <c r="C16" s="30">
        <v>13623447825.497</v>
      </c>
      <c r="D16" s="16" t="s">
        <v>343</v>
      </c>
      <c r="E16" s="31">
        <v>1.7618508925235139</v>
      </c>
      <c r="F16" s="31">
        <v>1.167225728557477</v>
      </c>
    </row>
    <row r="17" spans="1:26" ht="14.5" x14ac:dyDescent="0.35">
      <c r="A17" s="16" t="s">
        <v>333</v>
      </c>
      <c r="B17" s="16" t="s">
        <v>283</v>
      </c>
      <c r="C17" s="30">
        <v>11177874685.417</v>
      </c>
      <c r="D17" s="16" t="s">
        <v>343</v>
      </c>
      <c r="E17" s="31">
        <v>1.4455774150035681</v>
      </c>
      <c r="F17" s="31">
        <v>0.95769463725560688</v>
      </c>
    </row>
    <row r="18" spans="1:26" ht="14.5" x14ac:dyDescent="0.35">
      <c r="A18" s="16" t="s">
        <v>333</v>
      </c>
      <c r="B18" s="16" t="s">
        <v>248</v>
      </c>
      <c r="C18" s="30">
        <v>6780851902.3889999</v>
      </c>
      <c r="D18" s="16" t="s">
        <v>343</v>
      </c>
      <c r="E18" s="31">
        <v>0.87693292691551017</v>
      </c>
      <c r="F18" s="31">
        <v>0.580967821317113</v>
      </c>
    </row>
    <row r="19" spans="1:26" ht="14.5" x14ac:dyDescent="0.35">
      <c r="A19" s="16" t="s">
        <v>333</v>
      </c>
      <c r="B19" s="16" t="s">
        <v>262</v>
      </c>
      <c r="C19" s="30">
        <v>5215061415.823</v>
      </c>
      <c r="D19" s="16" t="s">
        <v>343</v>
      </c>
      <c r="E19" s="31">
        <v>0.67443724435429375</v>
      </c>
      <c r="F19" s="31">
        <v>0.44681448767789594</v>
      </c>
    </row>
    <row r="20" spans="1:26" ht="14.5" x14ac:dyDescent="0.35">
      <c r="A20" s="16" t="s">
        <v>333</v>
      </c>
      <c r="B20" s="16" t="s">
        <v>221</v>
      </c>
      <c r="C20" s="30">
        <v>4475554395.665</v>
      </c>
      <c r="D20" s="16" t="s">
        <v>343</v>
      </c>
      <c r="E20" s="31">
        <v>0.57880058026003067</v>
      </c>
      <c r="F20" s="31">
        <v>0.38345522419087918</v>
      </c>
    </row>
    <row r="21" spans="1:26" ht="15.75" customHeight="1" x14ac:dyDescent="0.35">
      <c r="A21" s="16" t="s">
        <v>333</v>
      </c>
      <c r="B21" s="16" t="s">
        <v>197</v>
      </c>
      <c r="C21" s="30">
        <v>2546529492.5950003</v>
      </c>
      <c r="D21" s="16" t="s">
        <v>343</v>
      </c>
      <c r="E21" s="31">
        <v>0.32932964671168147</v>
      </c>
      <c r="F21" s="31">
        <v>0.21818079977700983</v>
      </c>
    </row>
    <row r="22" spans="1:26" ht="15.75" customHeight="1" x14ac:dyDescent="0.35">
      <c r="A22" s="16" t="s">
        <v>333</v>
      </c>
      <c r="B22" s="16" t="s">
        <v>211</v>
      </c>
      <c r="C22" s="30">
        <v>1765028716.1100001</v>
      </c>
      <c r="D22" s="16" t="s">
        <v>343</v>
      </c>
      <c r="E22" s="31">
        <v>0.22826214469644285</v>
      </c>
      <c r="F22" s="31">
        <v>0.15122360767078469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773246356051.39221</v>
      </c>
      <c r="D23" s="17"/>
      <c r="E23" s="28">
        <f t="shared" ref="E23:F23" si="0">SUM(E4:E22)</f>
        <v>100.00000000000001</v>
      </c>
      <c r="F23" s="29">
        <f t="shared" si="0"/>
        <v>66.249972316649902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333</v>
      </c>
      <c r="B27" s="16" t="s">
        <v>260</v>
      </c>
      <c r="C27" s="30">
        <v>68538161758.248001</v>
      </c>
      <c r="D27" s="16" t="s">
        <v>368</v>
      </c>
      <c r="E27" s="31">
        <v>17.399074105640981</v>
      </c>
      <c r="F27" s="31">
        <v>5.8721923273004313</v>
      </c>
    </row>
    <row r="28" spans="1:26" ht="15.75" customHeight="1" x14ac:dyDescent="0.35">
      <c r="A28" s="16" t="s">
        <v>333</v>
      </c>
      <c r="B28" s="16" t="s">
        <v>200</v>
      </c>
      <c r="C28" s="30">
        <v>54390031815.909004</v>
      </c>
      <c r="D28" s="16" t="s">
        <v>368</v>
      </c>
      <c r="E28" s="31">
        <v>13.807434718064757</v>
      </c>
      <c r="F28" s="31">
        <v>4.6600130397073478</v>
      </c>
    </row>
    <row r="29" spans="1:26" ht="15.75" customHeight="1" x14ac:dyDescent="0.35">
      <c r="A29" s="16" t="s">
        <v>333</v>
      </c>
      <c r="B29" s="16" t="s">
        <v>301</v>
      </c>
      <c r="C29" s="30">
        <v>53759332952.147003</v>
      </c>
      <c r="D29" s="16" t="s">
        <v>368</v>
      </c>
      <c r="E29" s="31">
        <v>13.647325722033532</v>
      </c>
      <c r="F29" s="31">
        <v>4.605976209223277</v>
      </c>
    </row>
    <row r="30" spans="1:26" ht="15.75" customHeight="1" x14ac:dyDescent="0.35">
      <c r="A30" s="16" t="s">
        <v>333</v>
      </c>
      <c r="B30" s="16" t="s">
        <v>5</v>
      </c>
      <c r="C30" s="30">
        <v>46807372468.917</v>
      </c>
      <c r="D30" s="16" t="s">
        <v>368</v>
      </c>
      <c r="E30" s="31">
        <v>11.882503431440799</v>
      </c>
      <c r="F30" s="31">
        <v>4.0103481975862953</v>
      </c>
    </row>
    <row r="31" spans="1:26" ht="15.75" customHeight="1" x14ac:dyDescent="0.35">
      <c r="A31" s="16" t="s">
        <v>333</v>
      </c>
      <c r="B31" s="16" t="s">
        <v>133</v>
      </c>
      <c r="C31" s="30">
        <v>44959808205.011002</v>
      </c>
      <c r="D31" s="16" t="s">
        <v>368</v>
      </c>
      <c r="E31" s="31">
        <v>11.413481404616947</v>
      </c>
      <c r="F31" s="31">
        <v>3.8520531336922357</v>
      </c>
    </row>
    <row r="32" spans="1:26" ht="15.75" customHeight="1" x14ac:dyDescent="0.35">
      <c r="A32" s="16" t="s">
        <v>333</v>
      </c>
      <c r="B32" s="16" t="s">
        <v>369</v>
      </c>
      <c r="C32" s="30">
        <v>44273215093.118004</v>
      </c>
      <c r="D32" s="16" t="s">
        <v>368</v>
      </c>
      <c r="E32" s="31">
        <v>11.239183114032706</v>
      </c>
      <c r="F32" s="31">
        <v>3.7932274123684482</v>
      </c>
    </row>
    <row r="33" spans="1:7" ht="15.75" customHeight="1" x14ac:dyDescent="0.35">
      <c r="A33" s="16" t="s">
        <v>333</v>
      </c>
      <c r="B33" s="16" t="s">
        <v>313</v>
      </c>
      <c r="C33" s="30">
        <v>39182522769.168999</v>
      </c>
      <c r="D33" s="16" t="s">
        <v>368</v>
      </c>
      <c r="E33" s="31">
        <v>9.946861716417347</v>
      </c>
      <c r="F33" s="31">
        <v>3.3570685829154083</v>
      </c>
    </row>
    <row r="34" spans="1:7" ht="15.75" customHeight="1" x14ac:dyDescent="0.35">
      <c r="A34" s="16" t="s">
        <v>333</v>
      </c>
      <c r="B34" s="16" t="s">
        <v>20</v>
      </c>
      <c r="C34" s="30">
        <v>31887190604.194</v>
      </c>
      <c r="D34" s="16" t="s">
        <v>368</v>
      </c>
      <c r="E34" s="31">
        <v>8.0948712091231965</v>
      </c>
      <c r="F34" s="31">
        <v>2.7320212740106165</v>
      </c>
    </row>
    <row r="35" spans="1:7" ht="15.75" customHeight="1" x14ac:dyDescent="0.35">
      <c r="A35" s="16" t="s">
        <v>333</v>
      </c>
      <c r="B35" s="16" t="s">
        <v>59</v>
      </c>
      <c r="C35" s="30">
        <v>8674092205.4570007</v>
      </c>
      <c r="D35" s="16" t="s">
        <v>368</v>
      </c>
      <c r="E35" s="31">
        <v>2.202002055646715</v>
      </c>
      <c r="F35" s="31">
        <v>0.74317630336870466</v>
      </c>
    </row>
    <row r="36" spans="1:7" ht="15.75" customHeight="1" x14ac:dyDescent="0.35">
      <c r="A36" s="16" t="s">
        <v>333</v>
      </c>
      <c r="B36" s="16" t="s">
        <v>53</v>
      </c>
      <c r="C36" s="30">
        <v>1446714811.0940001</v>
      </c>
      <c r="D36" s="16" t="s">
        <v>368</v>
      </c>
      <c r="E36" s="31">
        <v>0.36726252298302592</v>
      </c>
      <c r="F36" s="31">
        <v>0.12395120317734128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393918442683.26404</v>
      </c>
      <c r="D37" s="17"/>
      <c r="E37" s="28">
        <f t="shared" ref="E37:F37" si="1">SUM(E27:E36)</f>
        <v>100</v>
      </c>
      <c r="F37" s="29">
        <f t="shared" si="1"/>
        <v>33.750027683350105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Z1000"/>
  <sheetViews>
    <sheetView workbookViewId="0"/>
  </sheetViews>
  <sheetFormatPr defaultColWidth="14.453125" defaultRowHeight="15" customHeight="1" x14ac:dyDescent="0.35"/>
  <cols>
    <col min="1" max="1" width="12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335</v>
      </c>
      <c r="B4" s="16" t="s">
        <v>35</v>
      </c>
      <c r="C4" s="30">
        <v>104977304240.88701</v>
      </c>
      <c r="D4" s="16" t="s">
        <v>343</v>
      </c>
      <c r="E4" s="31">
        <v>22.238714105414548</v>
      </c>
      <c r="F4" s="31">
        <v>12.354308866657702</v>
      </c>
    </row>
    <row r="5" spans="1:6" ht="14.5" x14ac:dyDescent="0.35">
      <c r="A5" s="16" t="s">
        <v>335</v>
      </c>
      <c r="B5" s="16" t="s">
        <v>297</v>
      </c>
      <c r="C5" s="30">
        <v>55032681548.756004</v>
      </c>
      <c r="D5" s="16" t="s">
        <v>343</v>
      </c>
      <c r="E5" s="31">
        <v>11.658292049572697</v>
      </c>
      <c r="F5" s="31">
        <v>6.4765498650415836</v>
      </c>
    </row>
    <row r="6" spans="1:6" ht="14.5" x14ac:dyDescent="0.35">
      <c r="A6" s="16" t="s">
        <v>335</v>
      </c>
      <c r="B6" s="16" t="s">
        <v>178</v>
      </c>
      <c r="C6" s="30">
        <v>47035399114.703003</v>
      </c>
      <c r="D6" s="16" t="s">
        <v>343</v>
      </c>
      <c r="E6" s="31">
        <v>9.9641232103438355</v>
      </c>
      <c r="F6" s="31">
        <v>5.5353855057675778</v>
      </c>
    </row>
    <row r="7" spans="1:6" ht="14.5" x14ac:dyDescent="0.35">
      <c r="A7" s="16" t="s">
        <v>335</v>
      </c>
      <c r="B7" s="16" t="s">
        <v>130</v>
      </c>
      <c r="C7" s="30">
        <v>32833753353.908001</v>
      </c>
      <c r="D7" s="16" t="s">
        <v>343</v>
      </c>
      <c r="E7" s="31">
        <v>6.955603014626301</v>
      </c>
      <c r="F7" s="31">
        <v>3.8640574085903032</v>
      </c>
    </row>
    <row r="8" spans="1:6" ht="14.5" x14ac:dyDescent="0.35">
      <c r="A8" s="16" t="s">
        <v>335</v>
      </c>
      <c r="B8" s="16" t="s">
        <v>162</v>
      </c>
      <c r="C8" s="30">
        <v>31230314905.347</v>
      </c>
      <c r="D8" s="16" t="s">
        <v>343</v>
      </c>
      <c r="E8" s="31">
        <v>6.615925695790283</v>
      </c>
      <c r="F8" s="31">
        <v>3.6753559174876043</v>
      </c>
    </row>
    <row r="9" spans="1:6" ht="14.5" x14ac:dyDescent="0.35">
      <c r="A9" s="16" t="s">
        <v>335</v>
      </c>
      <c r="B9" s="16" t="s">
        <v>275</v>
      </c>
      <c r="C9" s="30">
        <v>30793058236.028999</v>
      </c>
      <c r="D9" s="16" t="s">
        <v>343</v>
      </c>
      <c r="E9" s="31">
        <v>6.5232959018556285</v>
      </c>
      <c r="F9" s="31">
        <v>3.6238971380321434</v>
      </c>
    </row>
    <row r="10" spans="1:6" ht="14.5" x14ac:dyDescent="0.35">
      <c r="A10" s="16" t="s">
        <v>335</v>
      </c>
      <c r="B10" s="16" t="s">
        <v>107</v>
      </c>
      <c r="C10" s="30">
        <v>27154259125.459999</v>
      </c>
      <c r="D10" s="16" t="s">
        <v>343</v>
      </c>
      <c r="E10" s="31">
        <v>5.7524415377419151</v>
      </c>
      <c r="F10" s="31">
        <v>3.1956631645960116</v>
      </c>
    </row>
    <row r="11" spans="1:6" ht="14.5" x14ac:dyDescent="0.35">
      <c r="A11" s="16" t="s">
        <v>335</v>
      </c>
      <c r="B11" s="16" t="s">
        <v>75</v>
      </c>
      <c r="C11" s="30">
        <v>25353592982.075001</v>
      </c>
      <c r="D11" s="16" t="s">
        <v>343</v>
      </c>
      <c r="E11" s="31">
        <v>5.3709828991189434</v>
      </c>
      <c r="F11" s="31">
        <v>2.9837508292395549</v>
      </c>
    </row>
    <row r="12" spans="1:6" ht="14.5" x14ac:dyDescent="0.35">
      <c r="A12" s="16" t="s">
        <v>335</v>
      </c>
      <c r="B12" s="16" t="s">
        <v>229</v>
      </c>
      <c r="C12" s="30">
        <v>24856895417.559002</v>
      </c>
      <c r="D12" s="16" t="s">
        <v>343</v>
      </c>
      <c r="E12" s="31">
        <v>5.2657609636348655</v>
      </c>
      <c r="F12" s="31">
        <v>2.9252967169938602</v>
      </c>
    </row>
    <row r="13" spans="1:6" ht="14.5" x14ac:dyDescent="0.35">
      <c r="A13" s="16" t="s">
        <v>335</v>
      </c>
      <c r="B13" s="16" t="s">
        <v>18</v>
      </c>
      <c r="C13" s="30">
        <v>18069779787.105</v>
      </c>
      <c r="D13" s="16" t="s">
        <v>343</v>
      </c>
      <c r="E13" s="31">
        <v>3.8279575717730512</v>
      </c>
      <c r="F13" s="31">
        <v>2.1265514699265355</v>
      </c>
    </row>
    <row r="14" spans="1:6" ht="14.5" x14ac:dyDescent="0.35">
      <c r="A14" s="16" t="s">
        <v>335</v>
      </c>
      <c r="B14" s="16" t="s">
        <v>95</v>
      </c>
      <c r="C14" s="30">
        <v>17876234478.267002</v>
      </c>
      <c r="D14" s="16" t="s">
        <v>343</v>
      </c>
      <c r="E14" s="31">
        <v>3.786956339927587</v>
      </c>
      <c r="F14" s="31">
        <v>2.1037739891904095</v>
      </c>
    </row>
    <row r="15" spans="1:6" ht="14.5" x14ac:dyDescent="0.35">
      <c r="A15" s="16" t="s">
        <v>335</v>
      </c>
      <c r="B15" s="16" t="s">
        <v>150</v>
      </c>
      <c r="C15" s="30">
        <v>17383992001.389</v>
      </c>
      <c r="D15" s="16" t="s">
        <v>343</v>
      </c>
      <c r="E15" s="31">
        <v>3.6826781838729055</v>
      </c>
      <c r="F15" s="31">
        <v>2.0458441762597506</v>
      </c>
    </row>
    <row r="16" spans="1:6" ht="14.5" x14ac:dyDescent="0.35">
      <c r="A16" s="16" t="s">
        <v>335</v>
      </c>
      <c r="B16" s="16" t="s">
        <v>248</v>
      </c>
      <c r="C16" s="30">
        <v>10192943224.492001</v>
      </c>
      <c r="D16" s="16" t="s">
        <v>343</v>
      </c>
      <c r="E16" s="31">
        <v>2.1593043553685809</v>
      </c>
      <c r="F16" s="31">
        <v>1.1995618459273942</v>
      </c>
    </row>
    <row r="17" spans="1:26" ht="14.5" x14ac:dyDescent="0.35">
      <c r="A17" s="16" t="s">
        <v>335</v>
      </c>
      <c r="B17" s="16" t="s">
        <v>262</v>
      </c>
      <c r="C17" s="30">
        <v>8740581699.7320004</v>
      </c>
      <c r="D17" s="16" t="s">
        <v>343</v>
      </c>
      <c r="E17" s="31">
        <v>1.8516316354373543</v>
      </c>
      <c r="F17" s="31">
        <v>1.0286399214915931</v>
      </c>
    </row>
    <row r="18" spans="1:26" ht="14.5" x14ac:dyDescent="0.35">
      <c r="A18" s="16" t="s">
        <v>335</v>
      </c>
      <c r="B18" s="16" t="s">
        <v>197</v>
      </c>
      <c r="C18" s="30">
        <v>6295028869.8059998</v>
      </c>
      <c r="D18" s="16" t="s">
        <v>343</v>
      </c>
      <c r="E18" s="31">
        <v>1.3335582232108918</v>
      </c>
      <c r="F18" s="31">
        <v>0.74083375968250476</v>
      </c>
    </row>
    <row r="19" spans="1:26" ht="14.5" x14ac:dyDescent="0.35">
      <c r="A19" s="16" t="s">
        <v>335</v>
      </c>
      <c r="B19" s="16" t="s">
        <v>211</v>
      </c>
      <c r="C19" s="30">
        <v>5541195714.7650003</v>
      </c>
      <c r="D19" s="16" t="s">
        <v>343</v>
      </c>
      <c r="E19" s="31">
        <v>1.1738638955715466</v>
      </c>
      <c r="F19" s="31">
        <v>0.65211851119476294</v>
      </c>
    </row>
    <row r="20" spans="1:26" ht="14.5" x14ac:dyDescent="0.35">
      <c r="A20" s="16" t="s">
        <v>335</v>
      </c>
      <c r="B20" s="16" t="s">
        <v>283</v>
      </c>
      <c r="C20" s="30">
        <v>3955544486.0929999</v>
      </c>
      <c r="D20" s="16" t="s">
        <v>343</v>
      </c>
      <c r="E20" s="31">
        <v>0.83795467595184892</v>
      </c>
      <c r="F20" s="31">
        <v>0.46551031835283502</v>
      </c>
    </row>
    <row r="21" spans="1:26" ht="15.75" customHeight="1" x14ac:dyDescent="0.35">
      <c r="A21" s="16" t="s">
        <v>335</v>
      </c>
      <c r="B21" s="16" t="s">
        <v>221</v>
      </c>
      <c r="C21" s="30">
        <v>2979318686.2150002</v>
      </c>
      <c r="D21" s="16" t="s">
        <v>343</v>
      </c>
      <c r="E21" s="31">
        <v>0.6311480083315848</v>
      </c>
      <c r="F21" s="31">
        <v>0.35062267532841673</v>
      </c>
    </row>
    <row r="22" spans="1:26" ht="15.75" customHeight="1" x14ac:dyDescent="0.35">
      <c r="A22" s="16" t="s">
        <v>335</v>
      </c>
      <c r="B22" s="16" t="s">
        <v>1</v>
      </c>
      <c r="C22" s="30">
        <v>1745668326.7120001</v>
      </c>
      <c r="D22" s="16" t="s">
        <v>343</v>
      </c>
      <c r="E22" s="31">
        <v>0.36980773245561427</v>
      </c>
      <c r="F22" s="31">
        <v>0.20543988858252424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472047546199.30005</v>
      </c>
      <c r="D23" s="17"/>
      <c r="E23" s="28">
        <f t="shared" ref="E23:F23" si="0">SUM(E4:E22)</f>
        <v>99.999999999999957</v>
      </c>
      <c r="F23" s="29">
        <f t="shared" si="0"/>
        <v>55.553161968343062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335</v>
      </c>
      <c r="B27" s="16" t="s">
        <v>301</v>
      </c>
      <c r="C27" s="30">
        <v>60914393896.801003</v>
      </c>
      <c r="D27" s="16" t="s">
        <v>368</v>
      </c>
      <c r="E27" s="31">
        <v>16.128801443488651</v>
      </c>
      <c r="F27" s="31">
        <v>7.168742254034945</v>
      </c>
    </row>
    <row r="28" spans="1:26" ht="15.75" customHeight="1" x14ac:dyDescent="0.35">
      <c r="A28" s="16" t="s">
        <v>335</v>
      </c>
      <c r="B28" s="16" t="s">
        <v>260</v>
      </c>
      <c r="C28" s="30">
        <v>58972638739.798004</v>
      </c>
      <c r="D28" s="16" t="s">
        <v>368</v>
      </c>
      <c r="E28" s="31">
        <v>15.614667075965771</v>
      </c>
      <c r="F28" s="31">
        <v>6.940225784436965</v>
      </c>
    </row>
    <row r="29" spans="1:26" ht="15.75" customHeight="1" x14ac:dyDescent="0.35">
      <c r="A29" s="16" t="s">
        <v>335</v>
      </c>
      <c r="B29" s="16" t="s">
        <v>5</v>
      </c>
      <c r="C29" s="30">
        <v>53098433269.613998</v>
      </c>
      <c r="D29" s="16" t="s">
        <v>368</v>
      </c>
      <c r="E29" s="31">
        <v>14.059305730216117</v>
      </c>
      <c r="F29" s="31">
        <v>6.2489168462846187</v>
      </c>
    </row>
    <row r="30" spans="1:26" ht="15.75" customHeight="1" x14ac:dyDescent="0.35">
      <c r="A30" s="16" t="s">
        <v>335</v>
      </c>
      <c r="B30" s="16" t="s">
        <v>369</v>
      </c>
      <c r="C30" s="30">
        <v>49093646058.509003</v>
      </c>
      <c r="D30" s="16" t="s">
        <v>368</v>
      </c>
      <c r="E30" s="31">
        <v>12.998925520888823</v>
      </c>
      <c r="F30" s="31">
        <v>5.7776113721251718</v>
      </c>
    </row>
    <row r="31" spans="1:26" ht="15.75" customHeight="1" x14ac:dyDescent="0.35">
      <c r="A31" s="16" t="s">
        <v>335</v>
      </c>
      <c r="B31" s="16" t="s">
        <v>313</v>
      </c>
      <c r="C31" s="30">
        <v>43334446538.767998</v>
      </c>
      <c r="D31" s="16" t="s">
        <v>368</v>
      </c>
      <c r="E31" s="31">
        <v>11.474015239671759</v>
      </c>
      <c r="F31" s="31">
        <v>5.0998369693045387</v>
      </c>
    </row>
    <row r="32" spans="1:26" ht="15.75" customHeight="1" x14ac:dyDescent="0.35">
      <c r="A32" s="16" t="s">
        <v>335</v>
      </c>
      <c r="B32" s="16" t="s">
        <v>20</v>
      </c>
      <c r="C32" s="30">
        <v>39688631177.357002</v>
      </c>
      <c r="D32" s="16" t="s">
        <v>368</v>
      </c>
      <c r="E32" s="31">
        <v>10.508682938024958</v>
      </c>
      <c r="F32" s="31">
        <v>4.670777284724319</v>
      </c>
    </row>
    <row r="33" spans="1:7" ht="15.75" customHeight="1" x14ac:dyDescent="0.35">
      <c r="A33" s="16" t="s">
        <v>335</v>
      </c>
      <c r="B33" s="16" t="s">
        <v>200</v>
      </c>
      <c r="C33" s="30">
        <v>33611709464.629002</v>
      </c>
      <c r="D33" s="16" t="s">
        <v>368</v>
      </c>
      <c r="E33" s="31">
        <v>8.8996467575408218</v>
      </c>
      <c r="F33" s="31">
        <v>3.9556115797137754</v>
      </c>
    </row>
    <row r="34" spans="1:7" ht="15.75" customHeight="1" x14ac:dyDescent="0.35">
      <c r="A34" s="16" t="s">
        <v>335</v>
      </c>
      <c r="B34" s="16" t="s">
        <v>133</v>
      </c>
      <c r="C34" s="30">
        <v>21610499145.466</v>
      </c>
      <c r="D34" s="16" t="s">
        <v>368</v>
      </c>
      <c r="E34" s="31">
        <v>5.7219883103886042</v>
      </c>
      <c r="F34" s="31">
        <v>2.5432428765087658</v>
      </c>
    </row>
    <row r="35" spans="1:7" ht="15.75" customHeight="1" x14ac:dyDescent="0.35">
      <c r="A35" s="16" t="s">
        <v>335</v>
      </c>
      <c r="B35" s="16" t="s">
        <v>59</v>
      </c>
      <c r="C35" s="30">
        <v>15002229422.024</v>
      </c>
      <c r="D35" s="16" t="s">
        <v>368</v>
      </c>
      <c r="E35" s="31">
        <v>3.9722627786040547</v>
      </c>
      <c r="F35" s="31">
        <v>1.7655452033979386</v>
      </c>
    </row>
    <row r="36" spans="1:7" ht="15.75" customHeight="1" x14ac:dyDescent="0.35">
      <c r="A36" s="16" t="s">
        <v>335</v>
      </c>
      <c r="B36" s="16" t="s">
        <v>53</v>
      </c>
      <c r="C36" s="30">
        <v>2348019161.6329999</v>
      </c>
      <c r="D36" s="16" t="s">
        <v>368</v>
      </c>
      <c r="E36" s="31">
        <v>0.62170420521042358</v>
      </c>
      <c r="F36" s="31">
        <v>0.27632786112587693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377674646874.59906</v>
      </c>
      <c r="D37" s="17"/>
      <c r="E37" s="28">
        <f t="shared" ref="E37:F37" si="1">SUM(E27:E36)</f>
        <v>100</v>
      </c>
      <c r="F37" s="29">
        <f t="shared" si="1"/>
        <v>44.446838031656917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Z1000"/>
  <sheetViews>
    <sheetView workbookViewId="0"/>
  </sheetViews>
  <sheetFormatPr defaultColWidth="14.453125" defaultRowHeight="15" customHeight="1" x14ac:dyDescent="0.35"/>
  <cols>
    <col min="1" max="1" width="8.089843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325</v>
      </c>
      <c r="B4" s="16" t="s">
        <v>297</v>
      </c>
      <c r="C4" s="30">
        <v>197052082075.65799</v>
      </c>
      <c r="D4" s="16" t="s">
        <v>343</v>
      </c>
      <c r="E4" s="31">
        <v>17.553235275937919</v>
      </c>
      <c r="F4" s="31">
        <v>9.113160301965527</v>
      </c>
    </row>
    <row r="5" spans="1:6" ht="14.5" x14ac:dyDescent="0.35">
      <c r="A5" s="16" t="s">
        <v>325</v>
      </c>
      <c r="B5" s="16" t="s">
        <v>178</v>
      </c>
      <c r="C5" s="30">
        <v>164435446372.48102</v>
      </c>
      <c r="D5" s="16" t="s">
        <v>343</v>
      </c>
      <c r="E5" s="31">
        <v>14.647772545594369</v>
      </c>
      <c r="F5" s="31">
        <v>7.6047234128808494</v>
      </c>
    </row>
    <row r="6" spans="1:6" ht="14.5" x14ac:dyDescent="0.35">
      <c r="A6" s="16" t="s">
        <v>325</v>
      </c>
      <c r="B6" s="16" t="s">
        <v>35</v>
      </c>
      <c r="C6" s="30">
        <v>130139878042.265</v>
      </c>
      <c r="D6" s="16" t="s">
        <v>343</v>
      </c>
      <c r="E6" s="31">
        <v>11.592751895819402</v>
      </c>
      <c r="F6" s="31">
        <v>6.0186401370884584</v>
      </c>
    </row>
    <row r="7" spans="1:6" ht="14.5" x14ac:dyDescent="0.35">
      <c r="A7" s="16" t="s">
        <v>325</v>
      </c>
      <c r="B7" s="16" t="s">
        <v>162</v>
      </c>
      <c r="C7" s="30">
        <v>88066353326.466995</v>
      </c>
      <c r="D7" s="16" t="s">
        <v>343</v>
      </c>
      <c r="E7" s="31">
        <v>7.8448773722666152</v>
      </c>
      <c r="F7" s="31">
        <v>4.0728460548084202</v>
      </c>
    </row>
    <row r="8" spans="1:6" ht="14.5" x14ac:dyDescent="0.35">
      <c r="A8" s="16" t="s">
        <v>325</v>
      </c>
      <c r="B8" s="16" t="s">
        <v>130</v>
      </c>
      <c r="C8" s="30">
        <v>82588366847.022003</v>
      </c>
      <c r="D8" s="16" t="s">
        <v>343</v>
      </c>
      <c r="E8" s="31">
        <v>7.3569029012575466</v>
      </c>
      <c r="F8" s="31">
        <v>3.8195030381128925</v>
      </c>
    </row>
    <row r="9" spans="1:6" ht="14.5" x14ac:dyDescent="0.35">
      <c r="A9" s="16" t="s">
        <v>325</v>
      </c>
      <c r="B9" s="16" t="s">
        <v>275</v>
      </c>
      <c r="C9" s="30">
        <v>76867940744.212997</v>
      </c>
      <c r="D9" s="16" t="s">
        <v>343</v>
      </c>
      <c r="E9" s="31">
        <v>6.8473321106141363</v>
      </c>
      <c r="F9" s="31">
        <v>3.5549478021502967</v>
      </c>
    </row>
    <row r="10" spans="1:6" ht="14.5" x14ac:dyDescent="0.35">
      <c r="A10" s="16" t="s">
        <v>325</v>
      </c>
      <c r="B10" s="16" t="s">
        <v>75</v>
      </c>
      <c r="C10" s="30">
        <v>66798960052.114998</v>
      </c>
      <c r="D10" s="16" t="s">
        <v>343</v>
      </c>
      <c r="E10" s="31">
        <v>5.9503957006278059</v>
      </c>
      <c r="F10" s="31">
        <v>3.0892829172228007</v>
      </c>
    </row>
    <row r="11" spans="1:6" ht="14.5" x14ac:dyDescent="0.35">
      <c r="A11" s="16" t="s">
        <v>325</v>
      </c>
      <c r="B11" s="16" t="s">
        <v>107</v>
      </c>
      <c r="C11" s="30">
        <v>49680428546.194</v>
      </c>
      <c r="D11" s="16" t="s">
        <v>343</v>
      </c>
      <c r="E11" s="31">
        <v>4.4254911782456681</v>
      </c>
      <c r="F11" s="31">
        <v>2.2975941408118628</v>
      </c>
    </row>
    <row r="12" spans="1:6" ht="14.5" x14ac:dyDescent="0.35">
      <c r="A12" s="16" t="s">
        <v>325</v>
      </c>
      <c r="B12" s="16" t="s">
        <v>18</v>
      </c>
      <c r="C12" s="30">
        <v>45554751870.520004</v>
      </c>
      <c r="D12" s="16" t="s">
        <v>343</v>
      </c>
      <c r="E12" s="31">
        <v>4.0579793377326103</v>
      </c>
      <c r="F12" s="31">
        <v>2.1067920315245239</v>
      </c>
    </row>
    <row r="13" spans="1:6" ht="14.5" x14ac:dyDescent="0.35">
      <c r="A13" s="16" t="s">
        <v>325</v>
      </c>
      <c r="B13" s="16" t="s">
        <v>150</v>
      </c>
      <c r="C13" s="30">
        <v>44739542096.848999</v>
      </c>
      <c r="D13" s="16" t="s">
        <v>343</v>
      </c>
      <c r="E13" s="31">
        <v>3.985361130374633</v>
      </c>
      <c r="F13" s="31">
        <v>2.0690906417754906</v>
      </c>
    </row>
    <row r="14" spans="1:6" ht="14.5" x14ac:dyDescent="0.35">
      <c r="A14" s="16" t="s">
        <v>325</v>
      </c>
      <c r="B14" s="16" t="s">
        <v>229</v>
      </c>
      <c r="C14" s="30">
        <v>40309353276.575005</v>
      </c>
      <c r="D14" s="16" t="s">
        <v>343</v>
      </c>
      <c r="E14" s="31">
        <v>3.5907236017580018</v>
      </c>
      <c r="F14" s="31">
        <v>1.8642056161423621</v>
      </c>
    </row>
    <row r="15" spans="1:6" ht="14.5" x14ac:dyDescent="0.35">
      <c r="A15" s="16" t="s">
        <v>325</v>
      </c>
      <c r="B15" s="16" t="s">
        <v>95</v>
      </c>
      <c r="C15" s="30">
        <v>37398842127.441002</v>
      </c>
      <c r="D15" s="16" t="s">
        <v>343</v>
      </c>
      <c r="E15" s="31">
        <v>3.3314576938018807</v>
      </c>
      <c r="F15" s="31">
        <v>1.7296018383830782</v>
      </c>
    </row>
    <row r="16" spans="1:6" ht="14.5" x14ac:dyDescent="0.35">
      <c r="A16" s="16" t="s">
        <v>325</v>
      </c>
      <c r="B16" s="16" t="s">
        <v>248</v>
      </c>
      <c r="C16" s="30">
        <v>35615122132.573997</v>
      </c>
      <c r="D16" s="16" t="s">
        <v>343</v>
      </c>
      <c r="E16" s="31">
        <v>3.1725654029593322</v>
      </c>
      <c r="F16" s="31">
        <v>1.6471093009999771</v>
      </c>
    </row>
    <row r="17" spans="1:26" ht="14.5" x14ac:dyDescent="0.35">
      <c r="A17" s="16" t="s">
        <v>325</v>
      </c>
      <c r="B17" s="16" t="s">
        <v>197</v>
      </c>
      <c r="C17" s="30">
        <v>22916068513.616001</v>
      </c>
      <c r="D17" s="16" t="s">
        <v>343</v>
      </c>
      <c r="E17" s="31">
        <v>2.0413442881794599</v>
      </c>
      <c r="F17" s="31">
        <v>1.0598101966526006</v>
      </c>
    </row>
    <row r="18" spans="1:26" ht="14.5" x14ac:dyDescent="0.35">
      <c r="A18" s="16" t="s">
        <v>325</v>
      </c>
      <c r="B18" s="16" t="s">
        <v>211</v>
      </c>
      <c r="C18" s="30">
        <v>17353470482.959999</v>
      </c>
      <c r="D18" s="16" t="s">
        <v>343</v>
      </c>
      <c r="E18" s="31">
        <v>1.5458326906918258</v>
      </c>
      <c r="F18" s="31">
        <v>0.80255410976029162</v>
      </c>
    </row>
    <row r="19" spans="1:26" ht="14.5" x14ac:dyDescent="0.35">
      <c r="A19" s="16" t="s">
        <v>325</v>
      </c>
      <c r="B19" s="16" t="s">
        <v>262</v>
      </c>
      <c r="C19" s="30">
        <v>8190176584.5220003</v>
      </c>
      <c r="D19" s="16" t="s">
        <v>343</v>
      </c>
      <c r="E19" s="31">
        <v>0.72957410561332814</v>
      </c>
      <c r="F19" s="31">
        <v>0.37877494787137617</v>
      </c>
    </row>
    <row r="20" spans="1:26" ht="14.5" x14ac:dyDescent="0.35">
      <c r="A20" s="16" t="s">
        <v>325</v>
      </c>
      <c r="B20" s="16" t="s">
        <v>1</v>
      </c>
      <c r="C20" s="30">
        <v>5313285886.5830002</v>
      </c>
      <c r="D20" s="16" t="s">
        <v>343</v>
      </c>
      <c r="E20" s="31">
        <v>0.4733030794351244</v>
      </c>
      <c r="F20" s="31">
        <v>0.24572603092826376</v>
      </c>
    </row>
    <row r="21" spans="1:26" ht="15.75" customHeight="1" x14ac:dyDescent="0.35">
      <c r="A21" s="16" t="s">
        <v>325</v>
      </c>
      <c r="B21" s="16" t="s">
        <v>221</v>
      </c>
      <c r="C21" s="30">
        <v>5079211278.3319998</v>
      </c>
      <c r="D21" s="16" t="s">
        <v>343</v>
      </c>
      <c r="E21" s="31">
        <v>0.45245190837682897</v>
      </c>
      <c r="F21" s="31">
        <v>0.23490067244871152</v>
      </c>
    </row>
    <row r="22" spans="1:26" ht="15.75" customHeight="1" x14ac:dyDescent="0.35">
      <c r="A22" s="16" t="s">
        <v>325</v>
      </c>
      <c r="B22" s="16" t="s">
        <v>283</v>
      </c>
      <c r="C22" s="30">
        <v>4497659726.3990002</v>
      </c>
      <c r="D22" s="16" t="s">
        <v>343</v>
      </c>
      <c r="E22" s="31">
        <v>0.4006477807135273</v>
      </c>
      <c r="F22" s="31">
        <v>0.20800538435636132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1122596939982.7859</v>
      </c>
      <c r="D23" s="17"/>
      <c r="E23" s="28">
        <f t="shared" ref="E23:F23" si="0">SUM(E4:E22)</f>
        <v>100</v>
      </c>
      <c r="F23" s="29">
        <f t="shared" si="0"/>
        <v>51.917268575884137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325</v>
      </c>
      <c r="B27" s="16" t="s">
        <v>5</v>
      </c>
      <c r="C27" s="30">
        <v>197494933929.80801</v>
      </c>
      <c r="D27" s="16" t="s">
        <v>368</v>
      </c>
      <c r="E27" s="31">
        <v>18.995678509501399</v>
      </c>
      <c r="F27" s="31">
        <v>9.1336410799120511</v>
      </c>
    </row>
    <row r="28" spans="1:26" ht="15.75" customHeight="1" x14ac:dyDescent="0.35">
      <c r="A28" s="16" t="s">
        <v>325</v>
      </c>
      <c r="B28" s="16" t="s">
        <v>260</v>
      </c>
      <c r="C28" s="30">
        <v>141748167156.29401</v>
      </c>
      <c r="D28" s="16" t="s">
        <v>368</v>
      </c>
      <c r="E28" s="31">
        <v>13.633780669882947</v>
      </c>
      <c r="F28" s="31">
        <v>6.5554941424528401</v>
      </c>
    </row>
    <row r="29" spans="1:26" ht="15.75" customHeight="1" x14ac:dyDescent="0.35">
      <c r="A29" s="16" t="s">
        <v>325</v>
      </c>
      <c r="B29" s="16" t="s">
        <v>369</v>
      </c>
      <c r="C29" s="30">
        <v>133733663297.64101</v>
      </c>
      <c r="D29" s="16" t="s">
        <v>368</v>
      </c>
      <c r="E29" s="31">
        <v>12.862920700552094</v>
      </c>
      <c r="F29" s="31">
        <v>6.184843613743463</v>
      </c>
    </row>
    <row r="30" spans="1:26" ht="15.75" customHeight="1" x14ac:dyDescent="0.35">
      <c r="A30" s="16" t="s">
        <v>325</v>
      </c>
      <c r="B30" s="16" t="s">
        <v>301</v>
      </c>
      <c r="C30" s="30">
        <v>131648205451.32001</v>
      </c>
      <c r="D30" s="16" t="s">
        <v>368</v>
      </c>
      <c r="E30" s="31">
        <v>12.662334862700117</v>
      </c>
      <c r="F30" s="31">
        <v>6.088396464054286</v>
      </c>
    </row>
    <row r="31" spans="1:26" ht="15.75" customHeight="1" x14ac:dyDescent="0.35">
      <c r="A31" s="16" t="s">
        <v>325</v>
      </c>
      <c r="B31" s="16" t="s">
        <v>20</v>
      </c>
      <c r="C31" s="30">
        <v>124548900072.511</v>
      </c>
      <c r="D31" s="16" t="s">
        <v>368</v>
      </c>
      <c r="E31" s="31">
        <v>11.979501536633338</v>
      </c>
      <c r="F31" s="31">
        <v>5.7600715498072388</v>
      </c>
    </row>
    <row r="32" spans="1:26" ht="15.75" customHeight="1" x14ac:dyDescent="0.35">
      <c r="A32" s="16" t="s">
        <v>325</v>
      </c>
      <c r="B32" s="16" t="s">
        <v>200</v>
      </c>
      <c r="C32" s="30">
        <v>101953279730.40201</v>
      </c>
      <c r="D32" s="16" t="s">
        <v>368</v>
      </c>
      <c r="E32" s="31">
        <v>9.8061843218535305</v>
      </c>
      <c r="F32" s="31">
        <v>4.7150812704305896</v>
      </c>
    </row>
    <row r="33" spans="1:7" ht="15.75" customHeight="1" x14ac:dyDescent="0.35">
      <c r="A33" s="16" t="s">
        <v>325</v>
      </c>
      <c r="B33" s="16" t="s">
        <v>313</v>
      </c>
      <c r="C33" s="30">
        <v>90310849326.386002</v>
      </c>
      <c r="D33" s="16" t="s">
        <v>368</v>
      </c>
      <c r="E33" s="31">
        <v>8.6863790659752507</v>
      </c>
      <c r="F33" s="31">
        <v>4.1766483167735027</v>
      </c>
    </row>
    <row r="34" spans="1:7" ht="15.75" customHeight="1" x14ac:dyDescent="0.35">
      <c r="A34" s="16" t="s">
        <v>325</v>
      </c>
      <c r="B34" s="16" t="s">
        <v>133</v>
      </c>
      <c r="C34" s="30">
        <v>71778461675.917999</v>
      </c>
      <c r="D34" s="16" t="s">
        <v>368</v>
      </c>
      <c r="E34" s="31">
        <v>6.9038762401211873</v>
      </c>
      <c r="F34" s="31">
        <v>3.3195722703908177</v>
      </c>
    </row>
    <row r="35" spans="1:7" ht="15.75" customHeight="1" x14ac:dyDescent="0.35">
      <c r="A35" s="16" t="s">
        <v>325</v>
      </c>
      <c r="B35" s="16" t="s">
        <v>59</v>
      </c>
      <c r="C35" s="30">
        <v>37810644137.43</v>
      </c>
      <c r="D35" s="16" t="s">
        <v>368</v>
      </c>
      <c r="E35" s="31">
        <v>3.6367456419264634</v>
      </c>
      <c r="F35" s="31">
        <v>1.7486466395857394</v>
      </c>
    </row>
    <row r="36" spans="1:7" ht="15.75" customHeight="1" x14ac:dyDescent="0.35">
      <c r="A36" s="16" t="s">
        <v>325</v>
      </c>
      <c r="B36" s="16" t="s">
        <v>53</v>
      </c>
      <c r="C36" s="30">
        <v>8656388660.1450005</v>
      </c>
      <c r="D36" s="16" t="s">
        <v>368</v>
      </c>
      <c r="E36" s="31">
        <v>0.83259845085367978</v>
      </c>
      <c r="F36" s="31">
        <v>0.40033607696532403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1039683493437.855</v>
      </c>
      <c r="D37" s="17"/>
      <c r="E37" s="28">
        <f t="shared" ref="E37:F37" si="1">SUM(E27:E36)</f>
        <v>100.00000000000001</v>
      </c>
      <c r="F37" s="29">
        <f t="shared" si="1"/>
        <v>48.082731424115842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Z1000"/>
  <sheetViews>
    <sheetView workbookViewId="0"/>
  </sheetViews>
  <sheetFormatPr defaultColWidth="14.453125" defaultRowHeight="15" customHeight="1" x14ac:dyDescent="0.35"/>
  <cols>
    <col min="1" max="1" width="9.4531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344</v>
      </c>
      <c r="B4" s="16" t="s">
        <v>35</v>
      </c>
      <c r="C4" s="30">
        <v>43899009516.793999</v>
      </c>
      <c r="D4" s="16" t="s">
        <v>343</v>
      </c>
      <c r="E4" s="31">
        <v>23.293458156184105</v>
      </c>
      <c r="F4" s="31">
        <v>14.152361534689451</v>
      </c>
    </row>
    <row r="5" spans="1:6" ht="14.5" x14ac:dyDescent="0.35">
      <c r="A5" s="16" t="s">
        <v>344</v>
      </c>
      <c r="B5" s="16" t="s">
        <v>297</v>
      </c>
      <c r="C5" s="30">
        <v>25413029570.209</v>
      </c>
      <c r="D5" s="16" t="s">
        <v>343</v>
      </c>
      <c r="E5" s="31">
        <v>13.484526130118574</v>
      </c>
      <c r="F5" s="31">
        <v>8.1927675846937298</v>
      </c>
    </row>
    <row r="6" spans="1:6" ht="14.5" x14ac:dyDescent="0.35">
      <c r="A6" s="16" t="s">
        <v>344</v>
      </c>
      <c r="B6" s="16" t="s">
        <v>275</v>
      </c>
      <c r="C6" s="30">
        <v>21370612844.795002</v>
      </c>
      <c r="D6" s="16" t="s">
        <v>343</v>
      </c>
      <c r="E6" s="31">
        <v>11.339560540239669</v>
      </c>
      <c r="F6" s="31">
        <v>6.8895549700663263</v>
      </c>
    </row>
    <row r="7" spans="1:6" ht="14.5" x14ac:dyDescent="0.35">
      <c r="A7" s="16" t="s">
        <v>344</v>
      </c>
      <c r="B7" s="16" t="s">
        <v>130</v>
      </c>
      <c r="C7" s="30">
        <v>16249881787.858</v>
      </c>
      <c r="D7" s="16" t="s">
        <v>343</v>
      </c>
      <c r="E7" s="31">
        <v>8.6224255543534181</v>
      </c>
      <c r="F7" s="31">
        <v>5.238710496867891</v>
      </c>
    </row>
    <row r="8" spans="1:6" ht="14.5" x14ac:dyDescent="0.35">
      <c r="A8" s="16" t="s">
        <v>344</v>
      </c>
      <c r="B8" s="16" t="s">
        <v>178</v>
      </c>
      <c r="C8" s="30">
        <v>11603348853.852001</v>
      </c>
      <c r="D8" s="16" t="s">
        <v>343</v>
      </c>
      <c r="E8" s="31">
        <v>6.1569070458277491</v>
      </c>
      <c r="F8" s="31">
        <v>3.7407401624862628</v>
      </c>
    </row>
    <row r="9" spans="1:6" ht="14.5" x14ac:dyDescent="0.35">
      <c r="A9" s="16" t="s">
        <v>344</v>
      </c>
      <c r="B9" s="16" t="s">
        <v>75</v>
      </c>
      <c r="C9" s="30">
        <v>11227920893.974001</v>
      </c>
      <c r="D9" s="16" t="s">
        <v>343</v>
      </c>
      <c r="E9" s="31">
        <v>5.9576994652846329</v>
      </c>
      <c r="F9" s="31">
        <v>3.6197079962276653</v>
      </c>
    </row>
    <row r="10" spans="1:6" ht="14.5" x14ac:dyDescent="0.35">
      <c r="A10" s="16" t="s">
        <v>344</v>
      </c>
      <c r="B10" s="16" t="s">
        <v>229</v>
      </c>
      <c r="C10" s="30">
        <v>11151295451.848</v>
      </c>
      <c r="D10" s="16" t="s">
        <v>343</v>
      </c>
      <c r="E10" s="31">
        <v>5.9170408821068436</v>
      </c>
      <c r="F10" s="31">
        <v>3.5950051391094946</v>
      </c>
    </row>
    <row r="11" spans="1:6" ht="14.5" x14ac:dyDescent="0.35">
      <c r="A11" s="16" t="s">
        <v>344</v>
      </c>
      <c r="B11" s="16" t="s">
        <v>1</v>
      </c>
      <c r="C11" s="30">
        <v>9408549400.4510002</v>
      </c>
      <c r="D11" s="16" t="s">
        <v>343</v>
      </c>
      <c r="E11" s="31">
        <v>4.9923142727390122</v>
      </c>
      <c r="F11" s="31">
        <v>3.0331707730496551</v>
      </c>
    </row>
    <row r="12" spans="1:6" ht="14.5" x14ac:dyDescent="0.35">
      <c r="A12" s="16" t="s">
        <v>344</v>
      </c>
      <c r="B12" s="16" t="s">
        <v>107</v>
      </c>
      <c r="C12" s="30">
        <v>8251949040.4639997</v>
      </c>
      <c r="D12" s="16" t="s">
        <v>343</v>
      </c>
      <c r="E12" s="31">
        <v>4.3786051620931774</v>
      </c>
      <c r="F12" s="31">
        <v>2.6603007100149521</v>
      </c>
    </row>
    <row r="13" spans="1:6" ht="14.5" x14ac:dyDescent="0.35">
      <c r="A13" s="16" t="s">
        <v>344</v>
      </c>
      <c r="B13" s="16" t="s">
        <v>95</v>
      </c>
      <c r="C13" s="30">
        <v>7722379773.9540005</v>
      </c>
      <c r="D13" s="16" t="s">
        <v>343</v>
      </c>
      <c r="E13" s="31">
        <v>4.0976079440230819</v>
      </c>
      <c r="F13" s="31">
        <v>2.4895757711198581</v>
      </c>
    </row>
    <row r="14" spans="1:6" ht="14.5" x14ac:dyDescent="0.35">
      <c r="A14" s="16" t="s">
        <v>344</v>
      </c>
      <c r="B14" s="16" t="s">
        <v>150</v>
      </c>
      <c r="C14" s="30">
        <v>5312991813.5500002</v>
      </c>
      <c r="D14" s="16" t="s">
        <v>343</v>
      </c>
      <c r="E14" s="31">
        <v>2.8191513625320135</v>
      </c>
      <c r="F14" s="31">
        <v>1.7128263667871542</v>
      </c>
    </row>
    <row r="15" spans="1:6" ht="14.5" x14ac:dyDescent="0.35">
      <c r="A15" s="16" t="s">
        <v>344</v>
      </c>
      <c r="B15" s="16" t="s">
        <v>162</v>
      </c>
      <c r="C15" s="30">
        <v>4732050415.4379997</v>
      </c>
      <c r="D15" s="16" t="s">
        <v>343</v>
      </c>
      <c r="E15" s="31">
        <v>2.5108953381463124</v>
      </c>
      <c r="F15" s="31">
        <v>1.5255398474089961</v>
      </c>
    </row>
    <row r="16" spans="1:6" ht="14.5" x14ac:dyDescent="0.35">
      <c r="A16" s="16" t="s">
        <v>344</v>
      </c>
      <c r="B16" s="16" t="s">
        <v>18</v>
      </c>
      <c r="C16" s="30">
        <v>4309326360.9110003</v>
      </c>
      <c r="D16" s="16" t="s">
        <v>343</v>
      </c>
      <c r="E16" s="31">
        <v>2.286591756263213</v>
      </c>
      <c r="F16" s="31">
        <v>1.3892601519232197</v>
      </c>
    </row>
    <row r="17" spans="1:26" ht="14.5" x14ac:dyDescent="0.35">
      <c r="A17" s="16" t="s">
        <v>344</v>
      </c>
      <c r="B17" s="16" t="s">
        <v>248</v>
      </c>
      <c r="C17" s="30">
        <v>1741104287.0599999</v>
      </c>
      <c r="D17" s="16" t="s">
        <v>343</v>
      </c>
      <c r="E17" s="31">
        <v>0.92385546513685313</v>
      </c>
      <c r="F17" s="31">
        <v>0.56130508663627787</v>
      </c>
    </row>
    <row r="18" spans="1:26" ht="14.5" x14ac:dyDescent="0.35">
      <c r="A18" s="16" t="s">
        <v>344</v>
      </c>
      <c r="B18" s="16" t="s">
        <v>283</v>
      </c>
      <c r="C18" s="30">
        <v>1526828396.536</v>
      </c>
      <c r="D18" s="16" t="s">
        <v>343</v>
      </c>
      <c r="E18" s="31">
        <v>0.81015753562228321</v>
      </c>
      <c r="F18" s="31">
        <v>0.49222585445672112</v>
      </c>
    </row>
    <row r="19" spans="1:26" ht="14.5" x14ac:dyDescent="0.35">
      <c r="A19" s="16" t="s">
        <v>344</v>
      </c>
      <c r="B19" s="16" t="s">
        <v>211</v>
      </c>
      <c r="C19" s="30">
        <v>1378275707.204</v>
      </c>
      <c r="D19" s="16" t="s">
        <v>343</v>
      </c>
      <c r="E19" s="31">
        <v>0.73133330038253863</v>
      </c>
      <c r="F19" s="31">
        <v>0.44433476557981633</v>
      </c>
    </row>
    <row r="20" spans="1:26" ht="14.5" x14ac:dyDescent="0.35">
      <c r="A20" s="16" t="s">
        <v>344</v>
      </c>
      <c r="B20" s="16" t="s">
        <v>197</v>
      </c>
      <c r="C20" s="30">
        <v>1238147817.0090001</v>
      </c>
      <c r="D20" s="16" t="s">
        <v>343</v>
      </c>
      <c r="E20" s="31">
        <v>0.65697938710067072</v>
      </c>
      <c r="F20" s="31">
        <v>0.39915970160999636</v>
      </c>
    </row>
    <row r="21" spans="1:26" ht="15.75" customHeight="1" x14ac:dyDescent="0.35">
      <c r="A21" s="16" t="s">
        <v>344</v>
      </c>
      <c r="B21" s="16" t="s">
        <v>221</v>
      </c>
      <c r="C21" s="30">
        <v>1217327242.53</v>
      </c>
      <c r="D21" s="16" t="s">
        <v>343</v>
      </c>
      <c r="E21" s="31">
        <v>0.64593168498272746</v>
      </c>
      <c r="F21" s="31">
        <v>0.39244747049977025</v>
      </c>
    </row>
    <row r="22" spans="1:26" ht="15.75" customHeight="1" x14ac:dyDescent="0.35">
      <c r="A22" s="16" t="s">
        <v>344</v>
      </c>
      <c r="B22" s="16" t="s">
        <v>262</v>
      </c>
      <c r="C22" s="30">
        <v>706650310.972</v>
      </c>
      <c r="D22" s="16" t="s">
        <v>343</v>
      </c>
      <c r="E22" s="31">
        <v>0.37495901686309585</v>
      </c>
      <c r="F22" s="31">
        <v>0.22781312812195859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188460679485.40897</v>
      </c>
      <c r="D23" s="17"/>
      <c r="E23" s="28">
        <f t="shared" ref="E23:F23" si="0">SUM(E4:E22)</f>
        <v>99.999999999999986</v>
      </c>
      <c r="F23" s="29">
        <f t="shared" si="0"/>
        <v>60.756807511349194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344</v>
      </c>
      <c r="B27" s="16" t="s">
        <v>301</v>
      </c>
      <c r="C27" s="30">
        <v>26000864559.139</v>
      </c>
      <c r="D27" s="16" t="s">
        <v>368</v>
      </c>
      <c r="E27" s="31">
        <v>21.359823091685122</v>
      </c>
      <c r="F27" s="31">
        <v>8.3822764911052712</v>
      </c>
    </row>
    <row r="28" spans="1:26" ht="15.75" customHeight="1" x14ac:dyDescent="0.35">
      <c r="A28" s="16" t="s">
        <v>344</v>
      </c>
      <c r="B28" s="16" t="s">
        <v>260</v>
      </c>
      <c r="C28" s="30">
        <v>22133067883.625</v>
      </c>
      <c r="D28" s="16" t="s">
        <v>368</v>
      </c>
      <c r="E28" s="31">
        <v>18.182411334638431</v>
      </c>
      <c r="F28" s="31">
        <v>7.1353586791304187</v>
      </c>
    </row>
    <row r="29" spans="1:26" ht="15.75" customHeight="1" x14ac:dyDescent="0.35">
      <c r="A29" s="16" t="s">
        <v>344</v>
      </c>
      <c r="B29" s="16" t="s">
        <v>313</v>
      </c>
      <c r="C29" s="30">
        <v>17005707517.41</v>
      </c>
      <c r="D29" s="16" t="s">
        <v>368</v>
      </c>
      <c r="E29" s="31">
        <v>13.970262538564054</v>
      </c>
      <c r="F29" s="31">
        <v>5.4823770191785641</v>
      </c>
    </row>
    <row r="30" spans="1:26" ht="15.75" customHeight="1" x14ac:dyDescent="0.35">
      <c r="A30" s="16" t="s">
        <v>344</v>
      </c>
      <c r="B30" s="16" t="s">
        <v>5</v>
      </c>
      <c r="C30" s="30">
        <v>12881811834.656</v>
      </c>
      <c r="D30" s="16" t="s">
        <v>368</v>
      </c>
      <c r="E30" s="31">
        <v>10.582464335475905</v>
      </c>
      <c r="F30" s="31">
        <v>4.1528968492136293</v>
      </c>
    </row>
    <row r="31" spans="1:26" ht="15.75" customHeight="1" x14ac:dyDescent="0.35">
      <c r="A31" s="16" t="s">
        <v>344</v>
      </c>
      <c r="B31" s="16" t="s">
        <v>200</v>
      </c>
      <c r="C31" s="30">
        <v>11516933827.815001</v>
      </c>
      <c r="D31" s="16" t="s">
        <v>368</v>
      </c>
      <c r="E31" s="31">
        <v>9.4612111286240435</v>
      </c>
      <c r="F31" s="31">
        <v>3.7128812949635828</v>
      </c>
    </row>
    <row r="32" spans="1:26" ht="15.75" customHeight="1" x14ac:dyDescent="0.35">
      <c r="A32" s="16" t="s">
        <v>344</v>
      </c>
      <c r="B32" s="16" t="s">
        <v>369</v>
      </c>
      <c r="C32" s="30">
        <v>10790014012.68</v>
      </c>
      <c r="D32" s="16" t="s">
        <v>368</v>
      </c>
      <c r="E32" s="31">
        <v>8.8640433453063707</v>
      </c>
      <c r="F32" s="31">
        <v>3.4785335922760194</v>
      </c>
    </row>
    <row r="33" spans="1:7" ht="15.75" customHeight="1" x14ac:dyDescent="0.35">
      <c r="A33" s="16" t="s">
        <v>344</v>
      </c>
      <c r="B33" s="16" t="s">
        <v>20</v>
      </c>
      <c r="C33" s="30">
        <v>9150878352.1739998</v>
      </c>
      <c r="D33" s="16" t="s">
        <v>368</v>
      </c>
      <c r="E33" s="31">
        <v>7.5174862855575855</v>
      </c>
      <c r="F33" s="31">
        <v>2.9501016133492874</v>
      </c>
    </row>
    <row r="34" spans="1:7" ht="15.75" customHeight="1" x14ac:dyDescent="0.35">
      <c r="A34" s="16" t="s">
        <v>344</v>
      </c>
      <c r="B34" s="16" t="s">
        <v>133</v>
      </c>
      <c r="C34" s="30">
        <v>8686186235.9699993</v>
      </c>
      <c r="D34" s="16" t="s">
        <v>368</v>
      </c>
      <c r="E34" s="31">
        <v>7.1357396951070209</v>
      </c>
      <c r="F34" s="31">
        <v>2.8002920640399109</v>
      </c>
    </row>
    <row r="35" spans="1:7" ht="15.75" customHeight="1" x14ac:dyDescent="0.35">
      <c r="A35" s="16" t="s">
        <v>344</v>
      </c>
      <c r="B35" s="16" t="s">
        <v>59</v>
      </c>
      <c r="C35" s="30">
        <v>3022562683.1830001</v>
      </c>
      <c r="D35" s="16" t="s">
        <v>368</v>
      </c>
      <c r="E35" s="31">
        <v>2.4830483636216401</v>
      </c>
      <c r="F35" s="31">
        <v>0.97442744892233357</v>
      </c>
    </row>
    <row r="36" spans="1:7" ht="15.75" customHeight="1" x14ac:dyDescent="0.35">
      <c r="A36" s="16" t="s">
        <v>344</v>
      </c>
      <c r="B36" s="16" t="s">
        <v>53</v>
      </c>
      <c r="C36" s="30">
        <v>539875274.61899996</v>
      </c>
      <c r="D36" s="16" t="s">
        <v>368</v>
      </c>
      <c r="E36" s="31">
        <v>0.44350988141982861</v>
      </c>
      <c r="F36" s="31">
        <v>0.17404743647177018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121727902181.27101</v>
      </c>
      <c r="D37" s="17"/>
      <c r="E37" s="28">
        <f t="shared" ref="E37:F37" si="1">SUM(E27:E36)</f>
        <v>99.999999999999986</v>
      </c>
      <c r="F37" s="29">
        <f t="shared" si="1"/>
        <v>39.243192488650784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Z1000"/>
  <sheetViews>
    <sheetView workbookViewId="0"/>
  </sheetViews>
  <sheetFormatPr defaultColWidth="14.453125" defaultRowHeight="15" customHeight="1" x14ac:dyDescent="0.35"/>
  <cols>
    <col min="1" max="1" width="7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346</v>
      </c>
      <c r="B4" s="16" t="s">
        <v>297</v>
      </c>
      <c r="C4" s="30">
        <v>133923178190.313</v>
      </c>
      <c r="D4" s="16" t="s">
        <v>343</v>
      </c>
      <c r="E4" s="31">
        <v>17.699071435461828</v>
      </c>
      <c r="F4" s="31">
        <v>9.8973677993528497</v>
      </c>
    </row>
    <row r="5" spans="1:6" ht="14.5" x14ac:dyDescent="0.35">
      <c r="A5" s="16" t="s">
        <v>346</v>
      </c>
      <c r="B5" s="16" t="s">
        <v>35</v>
      </c>
      <c r="C5" s="30">
        <v>98622294307.975006</v>
      </c>
      <c r="D5" s="16" t="s">
        <v>343</v>
      </c>
      <c r="E5" s="31">
        <v>13.033763502875473</v>
      </c>
      <c r="F5" s="31">
        <v>7.2885152008187291</v>
      </c>
    </row>
    <row r="6" spans="1:6" ht="14.5" x14ac:dyDescent="0.35">
      <c r="A6" s="16" t="s">
        <v>346</v>
      </c>
      <c r="B6" s="16" t="s">
        <v>162</v>
      </c>
      <c r="C6" s="30">
        <v>61659459923.072998</v>
      </c>
      <c r="D6" s="16" t="s">
        <v>343</v>
      </c>
      <c r="E6" s="31">
        <v>8.1488148698176754</v>
      </c>
      <c r="F6" s="31">
        <v>4.5568389386703805</v>
      </c>
    </row>
    <row r="7" spans="1:6" ht="14.5" x14ac:dyDescent="0.35">
      <c r="A7" s="16" t="s">
        <v>346</v>
      </c>
      <c r="B7" s="16" t="s">
        <v>130</v>
      </c>
      <c r="C7" s="30">
        <v>57932560929.767998</v>
      </c>
      <c r="D7" s="16" t="s">
        <v>343</v>
      </c>
      <c r="E7" s="31">
        <v>7.6562739041192733</v>
      </c>
      <c r="F7" s="31">
        <v>4.2814087212411058</v>
      </c>
    </row>
    <row r="8" spans="1:6" ht="14.5" x14ac:dyDescent="0.35">
      <c r="A8" s="16" t="s">
        <v>346</v>
      </c>
      <c r="B8" s="16" t="s">
        <v>178</v>
      </c>
      <c r="C8" s="30">
        <v>57673015031.005005</v>
      </c>
      <c r="D8" s="16" t="s">
        <v>343</v>
      </c>
      <c r="E8" s="31">
        <v>7.6219727363523369</v>
      </c>
      <c r="F8" s="31">
        <v>4.2622274170368364</v>
      </c>
    </row>
    <row r="9" spans="1:6" ht="14.5" x14ac:dyDescent="0.35">
      <c r="A9" s="16" t="s">
        <v>346</v>
      </c>
      <c r="B9" s="16" t="s">
        <v>275</v>
      </c>
      <c r="C9" s="30">
        <v>46797420865.792999</v>
      </c>
      <c r="D9" s="16" t="s">
        <v>343</v>
      </c>
      <c r="E9" s="31">
        <v>6.1846717356275613</v>
      </c>
      <c r="F9" s="31">
        <v>3.4584848763943472</v>
      </c>
    </row>
    <row r="10" spans="1:6" ht="14.5" x14ac:dyDescent="0.35">
      <c r="A10" s="16" t="s">
        <v>346</v>
      </c>
      <c r="B10" s="16" t="s">
        <v>107</v>
      </c>
      <c r="C10" s="30">
        <v>44696533343.182999</v>
      </c>
      <c r="D10" s="16" t="s">
        <v>343</v>
      </c>
      <c r="E10" s="31">
        <v>5.9070218258583624</v>
      </c>
      <c r="F10" s="31">
        <v>3.3032223087244406</v>
      </c>
    </row>
    <row r="11" spans="1:6" ht="14.5" x14ac:dyDescent="0.35">
      <c r="A11" s="16" t="s">
        <v>346</v>
      </c>
      <c r="B11" s="16" t="s">
        <v>229</v>
      </c>
      <c r="C11" s="30">
        <v>42755277426.669998</v>
      </c>
      <c r="D11" s="16" t="s">
        <v>343</v>
      </c>
      <c r="E11" s="31">
        <v>5.6504685719320618</v>
      </c>
      <c r="F11" s="31">
        <v>3.1597570470869396</v>
      </c>
    </row>
    <row r="12" spans="1:6" ht="14.5" x14ac:dyDescent="0.35">
      <c r="A12" s="16" t="s">
        <v>346</v>
      </c>
      <c r="B12" s="16" t="s">
        <v>75</v>
      </c>
      <c r="C12" s="30">
        <v>36417979413.115997</v>
      </c>
      <c r="D12" s="16" t="s">
        <v>343</v>
      </c>
      <c r="E12" s="31">
        <v>4.8129414779266435</v>
      </c>
      <c r="F12" s="31">
        <v>2.6914096695693632</v>
      </c>
    </row>
    <row r="13" spans="1:6" ht="14.5" x14ac:dyDescent="0.35">
      <c r="A13" s="16" t="s">
        <v>346</v>
      </c>
      <c r="B13" s="16" t="s">
        <v>18</v>
      </c>
      <c r="C13" s="30">
        <v>34582474522.817001</v>
      </c>
      <c r="D13" s="16" t="s">
        <v>343</v>
      </c>
      <c r="E13" s="31">
        <v>4.5703641092251948</v>
      </c>
      <c r="F13" s="31">
        <v>2.5557597601042219</v>
      </c>
    </row>
    <row r="14" spans="1:6" ht="14.5" x14ac:dyDescent="0.35">
      <c r="A14" s="16" t="s">
        <v>346</v>
      </c>
      <c r="B14" s="16" t="s">
        <v>248</v>
      </c>
      <c r="C14" s="30">
        <v>29893746111.014999</v>
      </c>
      <c r="D14" s="16" t="s">
        <v>343</v>
      </c>
      <c r="E14" s="31">
        <v>3.9507093174009236</v>
      </c>
      <c r="F14" s="31">
        <v>2.2092471531756877</v>
      </c>
    </row>
    <row r="15" spans="1:6" ht="14.5" x14ac:dyDescent="0.35">
      <c r="A15" s="16" t="s">
        <v>346</v>
      </c>
      <c r="B15" s="16" t="s">
        <v>150</v>
      </c>
      <c r="C15" s="30">
        <v>26461055126.541</v>
      </c>
      <c r="D15" s="16" t="s">
        <v>343</v>
      </c>
      <c r="E15" s="31">
        <v>3.4970504080840175</v>
      </c>
      <c r="F15" s="31">
        <v>1.9555598850421476</v>
      </c>
    </row>
    <row r="16" spans="1:6" ht="14.5" x14ac:dyDescent="0.35">
      <c r="A16" s="16" t="s">
        <v>346</v>
      </c>
      <c r="B16" s="16" t="s">
        <v>95</v>
      </c>
      <c r="C16" s="30">
        <v>26019104825.400002</v>
      </c>
      <c r="D16" s="16" t="s">
        <v>343</v>
      </c>
      <c r="E16" s="31">
        <v>3.4386429684121276</v>
      </c>
      <c r="F16" s="31">
        <v>1.9228982895025666</v>
      </c>
    </row>
    <row r="17" spans="1:26" ht="14.5" x14ac:dyDescent="0.35">
      <c r="A17" s="16" t="s">
        <v>346</v>
      </c>
      <c r="B17" s="16" t="s">
        <v>197</v>
      </c>
      <c r="C17" s="30">
        <v>17148790696.846001</v>
      </c>
      <c r="D17" s="16" t="s">
        <v>343</v>
      </c>
      <c r="E17" s="31">
        <v>2.2663565461681587</v>
      </c>
      <c r="F17" s="31">
        <v>1.2673526056827269</v>
      </c>
    </row>
    <row r="18" spans="1:26" ht="14.5" x14ac:dyDescent="0.35">
      <c r="A18" s="16" t="s">
        <v>346</v>
      </c>
      <c r="B18" s="16" t="s">
        <v>211</v>
      </c>
      <c r="C18" s="30">
        <v>15219903974.793001</v>
      </c>
      <c r="D18" s="16" t="s">
        <v>343</v>
      </c>
      <c r="E18" s="31">
        <v>2.0114379850508621</v>
      </c>
      <c r="F18" s="31">
        <v>1.1248014686098202</v>
      </c>
    </row>
    <row r="19" spans="1:26" ht="14.5" x14ac:dyDescent="0.35">
      <c r="A19" s="16" t="s">
        <v>346</v>
      </c>
      <c r="B19" s="16" t="s">
        <v>262</v>
      </c>
      <c r="C19" s="30">
        <v>10892488688.880001</v>
      </c>
      <c r="D19" s="16" t="s">
        <v>343</v>
      </c>
      <c r="E19" s="31">
        <v>1.4395337537501174</v>
      </c>
      <c r="F19" s="31">
        <v>0.80499110206999258</v>
      </c>
    </row>
    <row r="20" spans="1:26" ht="14.5" x14ac:dyDescent="0.35">
      <c r="A20" s="16" t="s">
        <v>346</v>
      </c>
      <c r="B20" s="16" t="s">
        <v>283</v>
      </c>
      <c r="C20" s="30">
        <v>9015295554.4050007</v>
      </c>
      <c r="D20" s="16" t="s">
        <v>343</v>
      </c>
      <c r="E20" s="31">
        <v>1.1914469338718032</v>
      </c>
      <c r="F20" s="31">
        <v>0.66626029285997801</v>
      </c>
    </row>
    <row r="21" spans="1:26" ht="15.75" customHeight="1" x14ac:dyDescent="0.35">
      <c r="A21" s="16" t="s">
        <v>346</v>
      </c>
      <c r="B21" s="16" t="s">
        <v>1</v>
      </c>
      <c r="C21" s="30">
        <v>4611681975.0790005</v>
      </c>
      <c r="D21" s="16" t="s">
        <v>343</v>
      </c>
      <c r="E21" s="31">
        <v>0.60947245889404145</v>
      </c>
      <c r="F21" s="31">
        <v>0.3408186192844127</v>
      </c>
    </row>
    <row r="22" spans="1:26" ht="15.75" customHeight="1" x14ac:dyDescent="0.35">
      <c r="A22" s="16" t="s">
        <v>346</v>
      </c>
      <c r="B22" s="16" t="s">
        <v>221</v>
      </c>
      <c r="C22" s="30">
        <v>2345560219.7220001</v>
      </c>
      <c r="D22" s="16" t="s">
        <v>343</v>
      </c>
      <c r="E22" s="31">
        <v>0.30998545917154802</v>
      </c>
      <c r="F22" s="31">
        <v>0.17334469285913875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756667821126.39404</v>
      </c>
      <c r="D23" s="17"/>
      <c r="E23" s="28">
        <f t="shared" ref="E23:F23" si="0">SUM(E4:E22)</f>
        <v>100</v>
      </c>
      <c r="F23" s="29">
        <f t="shared" si="0"/>
        <v>55.920265848085691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346</v>
      </c>
      <c r="B27" s="16" t="s">
        <v>20</v>
      </c>
      <c r="C27" s="30">
        <v>88836931547.520004</v>
      </c>
      <c r="D27" s="16" t="s">
        <v>368</v>
      </c>
      <c r="E27" s="31">
        <v>14.894246776583831</v>
      </c>
      <c r="F27" s="31">
        <v>6.565344383048223</v>
      </c>
    </row>
    <row r="28" spans="1:26" ht="15.75" customHeight="1" x14ac:dyDescent="0.35">
      <c r="A28" s="16" t="s">
        <v>346</v>
      </c>
      <c r="B28" s="16" t="s">
        <v>369</v>
      </c>
      <c r="C28" s="30">
        <v>85331664939.759995</v>
      </c>
      <c r="D28" s="16" t="s">
        <v>368</v>
      </c>
      <c r="E28" s="31">
        <v>14.306559820672149</v>
      </c>
      <c r="F28" s="31">
        <v>6.3062935352368763</v>
      </c>
    </row>
    <row r="29" spans="1:26" ht="15.75" customHeight="1" x14ac:dyDescent="0.35">
      <c r="A29" s="16" t="s">
        <v>346</v>
      </c>
      <c r="B29" s="16" t="s">
        <v>260</v>
      </c>
      <c r="C29" s="30">
        <v>83786288830.503006</v>
      </c>
      <c r="D29" s="16" t="s">
        <v>368</v>
      </c>
      <c r="E29" s="31">
        <v>14.047464726627865</v>
      </c>
      <c r="F29" s="31">
        <v>6.1920851065815015</v>
      </c>
    </row>
    <row r="30" spans="1:26" ht="15.75" customHeight="1" x14ac:dyDescent="0.35">
      <c r="A30" s="16" t="s">
        <v>346</v>
      </c>
      <c r="B30" s="16" t="s">
        <v>5</v>
      </c>
      <c r="C30" s="30">
        <v>76665135934.650009</v>
      </c>
      <c r="D30" s="16" t="s">
        <v>368</v>
      </c>
      <c r="E30" s="31">
        <v>12.853544509922898</v>
      </c>
      <c r="F30" s="31">
        <v>5.6658082490719952</v>
      </c>
    </row>
    <row r="31" spans="1:26" ht="15.75" customHeight="1" x14ac:dyDescent="0.35">
      <c r="A31" s="16" t="s">
        <v>346</v>
      </c>
      <c r="B31" s="16" t="s">
        <v>313</v>
      </c>
      <c r="C31" s="30">
        <v>75012067894.233002</v>
      </c>
      <c r="D31" s="16" t="s">
        <v>368</v>
      </c>
      <c r="E31" s="31">
        <v>12.576393972375522</v>
      </c>
      <c r="F31" s="31">
        <v>5.5436410289205087</v>
      </c>
    </row>
    <row r="32" spans="1:26" ht="15.75" customHeight="1" x14ac:dyDescent="0.35">
      <c r="A32" s="16" t="s">
        <v>346</v>
      </c>
      <c r="B32" s="16" t="s">
        <v>200</v>
      </c>
      <c r="C32" s="30">
        <v>64984607905.209999</v>
      </c>
      <c r="D32" s="16" t="s">
        <v>368</v>
      </c>
      <c r="E32" s="31">
        <v>10.895207319289252</v>
      </c>
      <c r="F32" s="31">
        <v>4.8025784216426146</v>
      </c>
    </row>
    <row r="33" spans="1:7" ht="15.75" customHeight="1" x14ac:dyDescent="0.35">
      <c r="A33" s="16" t="s">
        <v>346</v>
      </c>
      <c r="B33" s="16" t="s">
        <v>301</v>
      </c>
      <c r="C33" s="30">
        <v>51150492455.118004</v>
      </c>
      <c r="D33" s="16" t="s">
        <v>368</v>
      </c>
      <c r="E33" s="31">
        <v>8.5758033747799445</v>
      </c>
      <c r="F33" s="31">
        <v>3.7801913289938973</v>
      </c>
    </row>
    <row r="34" spans="1:7" ht="15.75" customHeight="1" x14ac:dyDescent="0.35">
      <c r="A34" s="16" t="s">
        <v>346</v>
      </c>
      <c r="B34" s="16" t="s">
        <v>133</v>
      </c>
      <c r="C34" s="30">
        <v>42239155281.011002</v>
      </c>
      <c r="D34" s="16" t="s">
        <v>368</v>
      </c>
      <c r="E34" s="31">
        <v>7.0817439484984632</v>
      </c>
      <c r="F34" s="31">
        <v>3.1216139058174042</v>
      </c>
    </row>
    <row r="35" spans="1:7" ht="15.75" customHeight="1" x14ac:dyDescent="0.35">
      <c r="A35" s="16" t="s">
        <v>346</v>
      </c>
      <c r="B35" s="16" t="s">
        <v>59</v>
      </c>
      <c r="C35" s="30">
        <v>23061108950.121002</v>
      </c>
      <c r="D35" s="16" t="s">
        <v>368</v>
      </c>
      <c r="E35" s="31">
        <v>3.866385766161426</v>
      </c>
      <c r="F35" s="31">
        <v>1.7042925670114129</v>
      </c>
    </row>
    <row r="36" spans="1:7" ht="15.75" customHeight="1" x14ac:dyDescent="0.35">
      <c r="A36" s="16" t="s">
        <v>346</v>
      </c>
      <c r="B36" s="16" t="s">
        <v>53</v>
      </c>
      <c r="C36" s="30">
        <v>5383866560.8369999</v>
      </c>
      <c r="D36" s="16" t="s">
        <v>368</v>
      </c>
      <c r="E36" s="31">
        <v>0.90264978508864913</v>
      </c>
      <c r="F36" s="31">
        <v>0.39788562558990259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596451320298.96301</v>
      </c>
      <c r="D37" s="17"/>
      <c r="E37" s="28">
        <f t="shared" ref="E37:F37" si="1">SUM(E27:E36)</f>
        <v>100</v>
      </c>
      <c r="F37" s="29">
        <f t="shared" si="1"/>
        <v>44.07973415191433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Z1000"/>
  <sheetViews>
    <sheetView workbookViewId="0"/>
  </sheetViews>
  <sheetFormatPr defaultColWidth="14.453125" defaultRowHeight="15" customHeight="1" x14ac:dyDescent="0.35"/>
  <cols>
    <col min="1" max="1" width="7.269531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347</v>
      </c>
      <c r="B4" s="16" t="s">
        <v>35</v>
      </c>
      <c r="C4" s="30">
        <v>78618644518.292999</v>
      </c>
      <c r="D4" s="16" t="s">
        <v>343</v>
      </c>
      <c r="E4" s="31">
        <v>18.697584900406465</v>
      </c>
      <c r="F4" s="31">
        <v>11.029819610374462</v>
      </c>
    </row>
    <row r="5" spans="1:6" ht="14.5" x14ac:dyDescent="0.35">
      <c r="A5" s="16" t="s">
        <v>347</v>
      </c>
      <c r="B5" s="16" t="s">
        <v>297</v>
      </c>
      <c r="C5" s="30">
        <v>49837879457.528</v>
      </c>
      <c r="D5" s="16" t="s">
        <v>343</v>
      </c>
      <c r="E5" s="31">
        <v>11.852760730268388</v>
      </c>
      <c r="F5" s="31">
        <v>6.9920159975820475</v>
      </c>
    </row>
    <row r="6" spans="1:6" ht="14.5" x14ac:dyDescent="0.35">
      <c r="A6" s="16" t="s">
        <v>347</v>
      </c>
      <c r="B6" s="16" t="s">
        <v>275</v>
      </c>
      <c r="C6" s="30">
        <v>39660980866.173004</v>
      </c>
      <c r="D6" s="16" t="s">
        <v>343</v>
      </c>
      <c r="E6" s="31">
        <v>9.4324261315153919</v>
      </c>
      <c r="F6" s="31">
        <v>5.5642458249533222</v>
      </c>
    </row>
    <row r="7" spans="1:6" ht="14.5" x14ac:dyDescent="0.35">
      <c r="A7" s="16" t="s">
        <v>347</v>
      </c>
      <c r="B7" s="16" t="s">
        <v>130</v>
      </c>
      <c r="C7" s="30">
        <v>38925249094.901001</v>
      </c>
      <c r="D7" s="16" t="s">
        <v>343</v>
      </c>
      <c r="E7" s="31">
        <v>9.2574497332122654</v>
      </c>
      <c r="F7" s="31">
        <v>5.4610261781574119</v>
      </c>
    </row>
    <row r="8" spans="1:6" ht="14.5" x14ac:dyDescent="0.35">
      <c r="A8" s="16" t="s">
        <v>347</v>
      </c>
      <c r="B8" s="16" t="s">
        <v>162</v>
      </c>
      <c r="C8" s="30">
        <v>28751356486.861</v>
      </c>
      <c r="D8" s="16" t="s">
        <v>343</v>
      </c>
      <c r="E8" s="31">
        <v>6.8378300364851929</v>
      </c>
      <c r="F8" s="31">
        <v>4.0336777306031824</v>
      </c>
    </row>
    <row r="9" spans="1:6" ht="14.5" x14ac:dyDescent="0.35">
      <c r="A9" s="16" t="s">
        <v>347</v>
      </c>
      <c r="B9" s="16" t="s">
        <v>75</v>
      </c>
      <c r="C9" s="30">
        <v>26152072094.868999</v>
      </c>
      <c r="D9" s="16" t="s">
        <v>343</v>
      </c>
      <c r="E9" s="31">
        <v>6.2196517290702955</v>
      </c>
      <c r="F9" s="31">
        <v>3.6690105688199139</v>
      </c>
    </row>
    <row r="10" spans="1:6" ht="14.5" x14ac:dyDescent="0.35">
      <c r="A10" s="16" t="s">
        <v>347</v>
      </c>
      <c r="B10" s="16" t="s">
        <v>178</v>
      </c>
      <c r="C10" s="30">
        <v>24301961736.804001</v>
      </c>
      <c r="D10" s="16" t="s">
        <v>343</v>
      </c>
      <c r="E10" s="31">
        <v>5.7796467441586978</v>
      </c>
      <c r="F10" s="31">
        <v>3.4094489389574956</v>
      </c>
    </row>
    <row r="11" spans="1:6" ht="14.5" x14ac:dyDescent="0.35">
      <c r="A11" s="16" t="s">
        <v>347</v>
      </c>
      <c r="B11" s="16" t="s">
        <v>107</v>
      </c>
      <c r="C11" s="30">
        <v>22341109717.253002</v>
      </c>
      <c r="D11" s="16" t="s">
        <v>343</v>
      </c>
      <c r="E11" s="31">
        <v>5.3133044746203639</v>
      </c>
      <c r="F11" s="31">
        <v>3.1343507839231179</v>
      </c>
    </row>
    <row r="12" spans="1:6" ht="14.5" x14ac:dyDescent="0.35">
      <c r="A12" s="16" t="s">
        <v>347</v>
      </c>
      <c r="B12" s="16" t="s">
        <v>1</v>
      </c>
      <c r="C12" s="30">
        <v>21709257816.813</v>
      </c>
      <c r="D12" s="16" t="s">
        <v>343</v>
      </c>
      <c r="E12" s="31">
        <v>5.1630334463503305</v>
      </c>
      <c r="F12" s="31">
        <v>3.0457049859062884</v>
      </c>
    </row>
    <row r="13" spans="1:6" ht="14.5" x14ac:dyDescent="0.35">
      <c r="A13" s="16" t="s">
        <v>347</v>
      </c>
      <c r="B13" s="16" t="s">
        <v>95</v>
      </c>
      <c r="C13" s="30">
        <v>17671088399.663002</v>
      </c>
      <c r="D13" s="16" t="s">
        <v>343</v>
      </c>
      <c r="E13" s="31">
        <v>4.2026503720552926</v>
      </c>
      <c r="F13" s="31">
        <v>2.479169140621754</v>
      </c>
    </row>
    <row r="14" spans="1:6" ht="14.5" x14ac:dyDescent="0.35">
      <c r="A14" s="16" t="s">
        <v>347</v>
      </c>
      <c r="B14" s="16" t="s">
        <v>18</v>
      </c>
      <c r="C14" s="30">
        <v>13946718578.723</v>
      </c>
      <c r="D14" s="16" t="s">
        <v>343</v>
      </c>
      <c r="E14" s="31">
        <v>3.3168971088921979</v>
      </c>
      <c r="F14" s="31">
        <v>1.9566578770533194</v>
      </c>
    </row>
    <row r="15" spans="1:6" ht="14.5" x14ac:dyDescent="0.35">
      <c r="A15" s="16" t="s">
        <v>347</v>
      </c>
      <c r="B15" s="16" t="s">
        <v>150</v>
      </c>
      <c r="C15" s="30">
        <v>10860594024.547001</v>
      </c>
      <c r="D15" s="16" t="s">
        <v>343</v>
      </c>
      <c r="E15" s="31">
        <v>2.5829353849463161</v>
      </c>
      <c r="F15" s="31">
        <v>1.5236893702026542</v>
      </c>
    </row>
    <row r="16" spans="1:6" ht="14.5" x14ac:dyDescent="0.35">
      <c r="A16" s="16" t="s">
        <v>347</v>
      </c>
      <c r="B16" s="16" t="s">
        <v>197</v>
      </c>
      <c r="C16" s="30">
        <v>9668048198.6690006</v>
      </c>
      <c r="D16" s="16" t="s">
        <v>343</v>
      </c>
      <c r="E16" s="31">
        <v>2.2993165695418987</v>
      </c>
      <c r="F16" s="31">
        <v>1.3563808975479417</v>
      </c>
    </row>
    <row r="17" spans="1:26" ht="14.5" x14ac:dyDescent="0.35">
      <c r="A17" s="16" t="s">
        <v>347</v>
      </c>
      <c r="B17" s="16" t="s">
        <v>283</v>
      </c>
      <c r="C17" s="30">
        <v>9215644152.2089996</v>
      </c>
      <c r="D17" s="16" t="s">
        <v>343</v>
      </c>
      <c r="E17" s="31">
        <v>2.191722968560835</v>
      </c>
      <c r="F17" s="31">
        <v>1.2929107747287136</v>
      </c>
    </row>
    <row r="18" spans="1:26" ht="14.5" x14ac:dyDescent="0.35">
      <c r="A18" s="16" t="s">
        <v>347</v>
      </c>
      <c r="B18" s="16" t="s">
        <v>229</v>
      </c>
      <c r="C18" s="30">
        <v>9153003098.2339993</v>
      </c>
      <c r="D18" s="16" t="s">
        <v>343</v>
      </c>
      <c r="E18" s="31">
        <v>2.176825275626483</v>
      </c>
      <c r="F18" s="31">
        <v>1.2841225346136451</v>
      </c>
    </row>
    <row r="19" spans="1:26" ht="14.5" x14ac:dyDescent="0.35">
      <c r="A19" s="16" t="s">
        <v>347</v>
      </c>
      <c r="B19" s="16" t="s">
        <v>248</v>
      </c>
      <c r="C19" s="30">
        <v>8958634916.177</v>
      </c>
      <c r="D19" s="16" t="s">
        <v>343</v>
      </c>
      <c r="E19" s="31">
        <v>2.1305994012398699</v>
      </c>
      <c r="F19" s="31">
        <v>1.2568536087854176</v>
      </c>
    </row>
    <row r="20" spans="1:26" ht="14.5" x14ac:dyDescent="0.35">
      <c r="A20" s="16" t="s">
        <v>347</v>
      </c>
      <c r="B20" s="16" t="s">
        <v>211</v>
      </c>
      <c r="C20" s="30">
        <v>5063744869.6230001</v>
      </c>
      <c r="D20" s="16" t="s">
        <v>343</v>
      </c>
      <c r="E20" s="31">
        <v>1.2042919360145368</v>
      </c>
      <c r="F20" s="31">
        <v>0.71041917355755402</v>
      </c>
    </row>
    <row r="21" spans="1:26" ht="15.75" customHeight="1" x14ac:dyDescent="0.35">
      <c r="A21" s="16" t="s">
        <v>347</v>
      </c>
      <c r="B21" s="16" t="s">
        <v>262</v>
      </c>
      <c r="C21" s="30">
        <v>3985629104.4590001</v>
      </c>
      <c r="D21" s="16" t="s">
        <v>343</v>
      </c>
      <c r="E21" s="31">
        <v>0.94788760374536152</v>
      </c>
      <c r="F21" s="31">
        <v>0.55916469083631026</v>
      </c>
    </row>
    <row r="22" spans="1:26" ht="15.75" customHeight="1" x14ac:dyDescent="0.35">
      <c r="A22" s="16" t="s">
        <v>347</v>
      </c>
      <c r="B22" s="16" t="s">
        <v>221</v>
      </c>
      <c r="C22" s="30">
        <v>1653245996.5610001</v>
      </c>
      <c r="D22" s="16" t="s">
        <v>343</v>
      </c>
      <c r="E22" s="31">
        <v>0.3931854532898218</v>
      </c>
      <c r="F22" s="31">
        <v>0.23194250200279992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420474863128.35999</v>
      </c>
      <c r="D23" s="17"/>
      <c r="E23" s="28">
        <f t="shared" ref="E23:F23" si="0">SUM(E4:E22)</f>
        <v>99.999999999999986</v>
      </c>
      <c r="F23" s="29">
        <f t="shared" si="0"/>
        <v>58.990611189227359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347</v>
      </c>
      <c r="B27" s="16" t="s">
        <v>5</v>
      </c>
      <c r="C27" s="30">
        <v>50117227503.140999</v>
      </c>
      <c r="D27" s="16" t="s">
        <v>368</v>
      </c>
      <c r="E27" s="31">
        <v>17.145359624974834</v>
      </c>
      <c r="F27" s="31">
        <v>7.0312071916111583</v>
      </c>
    </row>
    <row r="28" spans="1:26" ht="15.75" customHeight="1" x14ac:dyDescent="0.35">
      <c r="A28" s="16" t="s">
        <v>347</v>
      </c>
      <c r="B28" s="16" t="s">
        <v>369</v>
      </c>
      <c r="C28" s="30">
        <v>43329096546.839005</v>
      </c>
      <c r="D28" s="16" t="s">
        <v>368</v>
      </c>
      <c r="E28" s="31">
        <v>14.823105337865123</v>
      </c>
      <c r="F28" s="31">
        <v>6.078864901835499</v>
      </c>
    </row>
    <row r="29" spans="1:26" ht="15.75" customHeight="1" x14ac:dyDescent="0.35">
      <c r="A29" s="16" t="s">
        <v>347</v>
      </c>
      <c r="B29" s="16" t="s">
        <v>260</v>
      </c>
      <c r="C29" s="30">
        <v>42841160942.133003</v>
      </c>
      <c r="D29" s="16" t="s">
        <v>368</v>
      </c>
      <c r="E29" s="31">
        <v>14.656180074172321</v>
      </c>
      <c r="F29" s="31">
        <v>6.0104098714243106</v>
      </c>
    </row>
    <row r="30" spans="1:26" ht="15.75" customHeight="1" x14ac:dyDescent="0.35">
      <c r="A30" s="16" t="s">
        <v>347</v>
      </c>
      <c r="B30" s="16" t="s">
        <v>20</v>
      </c>
      <c r="C30" s="30">
        <v>42097492729.958</v>
      </c>
      <c r="D30" s="16" t="s">
        <v>368</v>
      </c>
      <c r="E30" s="31">
        <v>14.401767378685456</v>
      </c>
      <c r="F30" s="31">
        <v>5.906076779948136</v>
      </c>
    </row>
    <row r="31" spans="1:26" ht="15.75" customHeight="1" x14ac:dyDescent="0.35">
      <c r="A31" s="16" t="s">
        <v>347</v>
      </c>
      <c r="B31" s="16" t="s">
        <v>200</v>
      </c>
      <c r="C31" s="30">
        <v>40341211908.436005</v>
      </c>
      <c r="D31" s="16" t="s">
        <v>368</v>
      </c>
      <c r="E31" s="31">
        <v>13.800934735148788</v>
      </c>
      <c r="F31" s="31">
        <v>5.6596789850581395</v>
      </c>
    </row>
    <row r="32" spans="1:26" ht="15.75" customHeight="1" x14ac:dyDescent="0.35">
      <c r="A32" s="16" t="s">
        <v>347</v>
      </c>
      <c r="B32" s="16" t="s">
        <v>313</v>
      </c>
      <c r="C32" s="30">
        <v>31038412146.515999</v>
      </c>
      <c r="D32" s="16" t="s">
        <v>368</v>
      </c>
      <c r="E32" s="31">
        <v>10.618399399824172</v>
      </c>
      <c r="F32" s="31">
        <v>4.3545406953546424</v>
      </c>
    </row>
    <row r="33" spans="1:7" ht="15.75" customHeight="1" x14ac:dyDescent="0.35">
      <c r="A33" s="16" t="s">
        <v>347</v>
      </c>
      <c r="B33" s="16" t="s">
        <v>301</v>
      </c>
      <c r="C33" s="30">
        <v>24266809558.087002</v>
      </c>
      <c r="D33" s="16" t="s">
        <v>368</v>
      </c>
      <c r="E33" s="31">
        <v>8.3017995518228211</v>
      </c>
      <c r="F33" s="31">
        <v>3.404517256498</v>
      </c>
    </row>
    <row r="34" spans="1:7" ht="15.75" customHeight="1" x14ac:dyDescent="0.35">
      <c r="A34" s="16" t="s">
        <v>347</v>
      </c>
      <c r="B34" s="16" t="s">
        <v>133</v>
      </c>
      <c r="C34" s="30">
        <v>15324232218.438</v>
      </c>
      <c r="D34" s="16" t="s">
        <v>368</v>
      </c>
      <c r="E34" s="31">
        <v>5.2424981478729791</v>
      </c>
      <c r="F34" s="31">
        <v>2.1499164488587836</v>
      </c>
    </row>
    <row r="35" spans="1:7" ht="15.75" customHeight="1" x14ac:dyDescent="0.35">
      <c r="A35" s="16" t="s">
        <v>347</v>
      </c>
      <c r="B35" s="16" t="s">
        <v>59</v>
      </c>
      <c r="C35" s="30">
        <v>2706877778.1009998</v>
      </c>
      <c r="D35" s="16" t="s">
        <v>368</v>
      </c>
      <c r="E35" s="31">
        <v>0.92603671987812552</v>
      </c>
      <c r="F35" s="31">
        <v>0.37976199898534591</v>
      </c>
    </row>
    <row r="36" spans="1:7" ht="15.75" customHeight="1" x14ac:dyDescent="0.35">
      <c r="A36" s="16" t="s">
        <v>347</v>
      </c>
      <c r="B36" s="16" t="s">
        <v>53</v>
      </c>
      <c r="C36" s="30">
        <v>245301889.146</v>
      </c>
      <c r="D36" s="16" t="s">
        <v>368</v>
      </c>
      <c r="E36" s="31">
        <v>8.3919029755392824E-2</v>
      </c>
      <c r="F36" s="31">
        <v>3.4414681198617014E-2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292307823220.79504</v>
      </c>
      <c r="D37" s="17"/>
      <c r="E37" s="28">
        <f t="shared" ref="E37:F37" si="1">SUM(E27:E36)</f>
        <v>100.00000000000001</v>
      </c>
      <c r="F37" s="29">
        <f t="shared" si="1"/>
        <v>41.009388810772634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Z1000"/>
  <sheetViews>
    <sheetView workbookViewId="0"/>
  </sheetViews>
  <sheetFormatPr defaultColWidth="14.453125" defaultRowHeight="15" customHeight="1" x14ac:dyDescent="0.35"/>
  <cols>
    <col min="1" max="1" width="9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349</v>
      </c>
      <c r="B4" s="16" t="s">
        <v>297</v>
      </c>
      <c r="C4" s="30">
        <v>64793469717.960999</v>
      </c>
      <c r="D4" s="16" t="s">
        <v>343</v>
      </c>
      <c r="E4" s="31">
        <v>15.800435501870119</v>
      </c>
      <c r="F4" s="31">
        <v>8.5369268928968722</v>
      </c>
    </row>
    <row r="5" spans="1:6" ht="14.5" x14ac:dyDescent="0.35">
      <c r="A5" s="16" t="s">
        <v>349</v>
      </c>
      <c r="B5" s="16" t="s">
        <v>35</v>
      </c>
      <c r="C5" s="30">
        <v>57453861249.648003</v>
      </c>
      <c r="D5" s="16" t="s">
        <v>343</v>
      </c>
      <c r="E5" s="31">
        <v>14.010609911153033</v>
      </c>
      <c r="F5" s="31">
        <v>7.5698896098308914</v>
      </c>
    </row>
    <row r="6" spans="1:6" ht="14.5" x14ac:dyDescent="0.35">
      <c r="A6" s="16" t="s">
        <v>349</v>
      </c>
      <c r="B6" s="16" t="s">
        <v>130</v>
      </c>
      <c r="C6" s="30">
        <v>41326988973.468002</v>
      </c>
      <c r="D6" s="16" t="s">
        <v>343</v>
      </c>
      <c r="E6" s="31">
        <v>10.077935733402606</v>
      </c>
      <c r="F6" s="31">
        <v>5.4450778003674722</v>
      </c>
    </row>
    <row r="7" spans="1:6" ht="14.5" x14ac:dyDescent="0.35">
      <c r="A7" s="16" t="s">
        <v>349</v>
      </c>
      <c r="B7" s="16" t="s">
        <v>275</v>
      </c>
      <c r="C7" s="30">
        <v>28410576089.209999</v>
      </c>
      <c r="D7" s="16" t="s">
        <v>343</v>
      </c>
      <c r="E7" s="31">
        <v>6.9281592268873258</v>
      </c>
      <c r="F7" s="31">
        <v>3.7432632040607783</v>
      </c>
    </row>
    <row r="8" spans="1:6" ht="14.5" x14ac:dyDescent="0.35">
      <c r="A8" s="16" t="s">
        <v>349</v>
      </c>
      <c r="B8" s="16" t="s">
        <v>178</v>
      </c>
      <c r="C8" s="30">
        <v>27708060734.156002</v>
      </c>
      <c r="D8" s="16" t="s">
        <v>343</v>
      </c>
      <c r="E8" s="31">
        <v>6.7568449168971156</v>
      </c>
      <c r="F8" s="31">
        <v>3.6507026072392286</v>
      </c>
    </row>
    <row r="9" spans="1:6" ht="14.5" x14ac:dyDescent="0.35">
      <c r="A9" s="16" t="s">
        <v>349</v>
      </c>
      <c r="B9" s="16" t="s">
        <v>107</v>
      </c>
      <c r="C9" s="30">
        <v>25515784200.639</v>
      </c>
      <c r="D9" s="16" t="s">
        <v>343</v>
      </c>
      <c r="E9" s="31">
        <v>6.2222397457143055</v>
      </c>
      <c r="F9" s="31">
        <v>3.3618570711518152</v>
      </c>
    </row>
    <row r="10" spans="1:6" ht="14.5" x14ac:dyDescent="0.35">
      <c r="A10" s="16" t="s">
        <v>349</v>
      </c>
      <c r="B10" s="16" t="s">
        <v>229</v>
      </c>
      <c r="C10" s="30">
        <v>24283219713.607002</v>
      </c>
      <c r="D10" s="16" t="s">
        <v>343</v>
      </c>
      <c r="E10" s="31">
        <v>5.9216684726521036</v>
      </c>
      <c r="F10" s="31">
        <v>3.1994593331949566</v>
      </c>
    </row>
    <row r="11" spans="1:6" ht="14.5" x14ac:dyDescent="0.35">
      <c r="A11" s="16" t="s">
        <v>349</v>
      </c>
      <c r="B11" s="16" t="s">
        <v>75</v>
      </c>
      <c r="C11" s="30">
        <v>23232123596.664001</v>
      </c>
      <c r="D11" s="16" t="s">
        <v>343</v>
      </c>
      <c r="E11" s="31">
        <v>5.6653497961818378</v>
      </c>
      <c r="F11" s="31">
        <v>3.060971137597325</v>
      </c>
    </row>
    <row r="12" spans="1:6" ht="14.5" x14ac:dyDescent="0.35">
      <c r="A12" s="16" t="s">
        <v>349</v>
      </c>
      <c r="B12" s="16" t="s">
        <v>95</v>
      </c>
      <c r="C12" s="30">
        <v>20945879661.174999</v>
      </c>
      <c r="D12" s="16" t="s">
        <v>343</v>
      </c>
      <c r="E12" s="31">
        <v>5.1078298794143295</v>
      </c>
      <c r="F12" s="31">
        <v>2.7597448346758116</v>
      </c>
    </row>
    <row r="13" spans="1:6" ht="14.5" x14ac:dyDescent="0.35">
      <c r="A13" s="16" t="s">
        <v>349</v>
      </c>
      <c r="B13" s="16" t="s">
        <v>1</v>
      </c>
      <c r="C13" s="30">
        <v>16374273979.948</v>
      </c>
      <c r="D13" s="16" t="s">
        <v>343</v>
      </c>
      <c r="E13" s="31">
        <v>3.993005175310131</v>
      </c>
      <c r="F13" s="31">
        <v>2.15740846260515</v>
      </c>
    </row>
    <row r="14" spans="1:6" ht="14.5" x14ac:dyDescent="0.35">
      <c r="A14" s="16" t="s">
        <v>349</v>
      </c>
      <c r="B14" s="16" t="s">
        <v>162</v>
      </c>
      <c r="C14" s="30">
        <v>16076364079.382999</v>
      </c>
      <c r="D14" s="16" t="s">
        <v>343</v>
      </c>
      <c r="E14" s="31">
        <v>3.9203573268504739</v>
      </c>
      <c r="F14" s="31">
        <v>2.1181570526580673</v>
      </c>
    </row>
    <row r="15" spans="1:6" ht="14.5" x14ac:dyDescent="0.35">
      <c r="A15" s="16" t="s">
        <v>349</v>
      </c>
      <c r="B15" s="16" t="s">
        <v>18</v>
      </c>
      <c r="C15" s="30">
        <v>15441412334.441999</v>
      </c>
      <c r="D15" s="16" t="s">
        <v>343</v>
      </c>
      <c r="E15" s="31">
        <v>3.7655189745225215</v>
      </c>
      <c r="F15" s="31">
        <v>2.0344983652830333</v>
      </c>
    </row>
    <row r="16" spans="1:6" ht="14.5" x14ac:dyDescent="0.35">
      <c r="A16" s="16" t="s">
        <v>349</v>
      </c>
      <c r="B16" s="16" t="s">
        <v>150</v>
      </c>
      <c r="C16" s="30">
        <v>12852421349.415001</v>
      </c>
      <c r="D16" s="16" t="s">
        <v>343</v>
      </c>
      <c r="E16" s="31">
        <v>3.1341716296140474</v>
      </c>
      <c r="F16" s="31">
        <v>1.6933833291265767</v>
      </c>
    </row>
    <row r="17" spans="1:26" ht="14.5" x14ac:dyDescent="0.35">
      <c r="A17" s="16" t="s">
        <v>349</v>
      </c>
      <c r="B17" s="16" t="s">
        <v>248</v>
      </c>
      <c r="C17" s="30">
        <v>9437605743.7530003</v>
      </c>
      <c r="D17" s="16" t="s">
        <v>343</v>
      </c>
      <c r="E17" s="31">
        <v>2.3014399675668566</v>
      </c>
      <c r="F17" s="31">
        <v>1.2434609634135578</v>
      </c>
    </row>
    <row r="18" spans="1:26" ht="14.5" x14ac:dyDescent="0.35">
      <c r="A18" s="16" t="s">
        <v>349</v>
      </c>
      <c r="B18" s="16" t="s">
        <v>197</v>
      </c>
      <c r="C18" s="30">
        <v>7905705465.8030005</v>
      </c>
      <c r="D18" s="16" t="s">
        <v>343</v>
      </c>
      <c r="E18" s="31">
        <v>1.9278731306247032</v>
      </c>
      <c r="F18" s="31">
        <v>1.0416239459333481</v>
      </c>
    </row>
    <row r="19" spans="1:26" ht="14.5" x14ac:dyDescent="0.35">
      <c r="A19" s="16" t="s">
        <v>349</v>
      </c>
      <c r="B19" s="16" t="s">
        <v>283</v>
      </c>
      <c r="C19" s="30">
        <v>6748432257.1640005</v>
      </c>
      <c r="D19" s="16" t="s">
        <v>343</v>
      </c>
      <c r="E19" s="31">
        <v>1.6456622724820962</v>
      </c>
      <c r="F19" s="31">
        <v>0.88914628390561623</v>
      </c>
    </row>
    <row r="20" spans="1:26" ht="14.5" x14ac:dyDescent="0.35">
      <c r="A20" s="16" t="s">
        <v>349</v>
      </c>
      <c r="B20" s="16" t="s">
        <v>211</v>
      </c>
      <c r="C20" s="30">
        <v>6279812103.7869997</v>
      </c>
      <c r="D20" s="16" t="s">
        <v>343</v>
      </c>
      <c r="E20" s="31">
        <v>1.5313852853020555</v>
      </c>
      <c r="F20" s="31">
        <v>0.82740277784965643</v>
      </c>
    </row>
    <row r="21" spans="1:26" ht="15.75" customHeight="1" x14ac:dyDescent="0.35">
      <c r="A21" s="16" t="s">
        <v>349</v>
      </c>
      <c r="B21" s="16" t="s">
        <v>262</v>
      </c>
      <c r="C21" s="30">
        <v>3493639784.756</v>
      </c>
      <c r="D21" s="16" t="s">
        <v>343</v>
      </c>
      <c r="E21" s="31">
        <v>0.85195360467789016</v>
      </c>
      <c r="F21" s="31">
        <v>0.46030792242494067</v>
      </c>
    </row>
    <row r="22" spans="1:26" ht="15.75" customHeight="1" x14ac:dyDescent="0.35">
      <c r="A22" s="16" t="s">
        <v>349</v>
      </c>
      <c r="B22" s="16" t="s">
        <v>221</v>
      </c>
      <c r="C22" s="30">
        <v>1794317308.3570001</v>
      </c>
      <c r="D22" s="16" t="s">
        <v>343</v>
      </c>
      <c r="E22" s="31">
        <v>0.43755944887645021</v>
      </c>
      <c r="F22" s="31">
        <v>0.23641202965021965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410073948343.33594</v>
      </c>
      <c r="D23" s="17"/>
      <c r="E23" s="28">
        <f t="shared" ref="E23:F23" si="0">SUM(E4:E22)</f>
        <v>100</v>
      </c>
      <c r="F23" s="29">
        <f t="shared" si="0"/>
        <v>54.02969362386532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349</v>
      </c>
      <c r="B27" s="16" t="s">
        <v>301</v>
      </c>
      <c r="C27" s="30">
        <v>84321504690.966003</v>
      </c>
      <c r="D27" s="16" t="s">
        <v>368</v>
      </c>
      <c r="E27" s="31">
        <v>24.167474814788235</v>
      </c>
      <c r="F27" s="31">
        <v>11.109862215733342</v>
      </c>
    </row>
    <row r="28" spans="1:26" ht="15.75" customHeight="1" x14ac:dyDescent="0.35">
      <c r="A28" s="16" t="s">
        <v>349</v>
      </c>
      <c r="B28" s="16" t="s">
        <v>313</v>
      </c>
      <c r="C28" s="30">
        <v>51470346160.678001</v>
      </c>
      <c r="D28" s="16" t="s">
        <v>368</v>
      </c>
      <c r="E28" s="31">
        <v>14.751969845717033</v>
      </c>
      <c r="F28" s="31">
        <v>6.7815257345911251</v>
      </c>
    </row>
    <row r="29" spans="1:26" ht="15.75" customHeight="1" x14ac:dyDescent="0.35">
      <c r="A29" s="16" t="s">
        <v>349</v>
      </c>
      <c r="B29" s="16" t="s">
        <v>260</v>
      </c>
      <c r="C29" s="30">
        <v>48150869011.084</v>
      </c>
      <c r="D29" s="16" t="s">
        <v>368</v>
      </c>
      <c r="E29" s="31">
        <v>13.800571021596275</v>
      </c>
      <c r="F29" s="31">
        <v>6.3441647802838705</v>
      </c>
    </row>
    <row r="30" spans="1:26" ht="15.75" customHeight="1" x14ac:dyDescent="0.35">
      <c r="A30" s="16" t="s">
        <v>349</v>
      </c>
      <c r="B30" s="16" t="s">
        <v>5</v>
      </c>
      <c r="C30" s="30">
        <v>41730295381.32</v>
      </c>
      <c r="D30" s="16" t="s">
        <v>368</v>
      </c>
      <c r="E30" s="31">
        <v>11.960363685846023</v>
      </c>
      <c r="F30" s="31">
        <v>5.4982158300833728</v>
      </c>
    </row>
    <row r="31" spans="1:26" ht="15.75" customHeight="1" x14ac:dyDescent="0.35">
      <c r="A31" s="16" t="s">
        <v>349</v>
      </c>
      <c r="B31" s="16" t="s">
        <v>20</v>
      </c>
      <c r="C31" s="30">
        <v>37471290351.321999</v>
      </c>
      <c r="D31" s="16" t="s">
        <v>368</v>
      </c>
      <c r="E31" s="31">
        <v>10.739685791449286</v>
      </c>
      <c r="F31" s="31">
        <v>4.9370664621634424</v>
      </c>
    </row>
    <row r="32" spans="1:26" ht="15.75" customHeight="1" x14ac:dyDescent="0.35">
      <c r="A32" s="16" t="s">
        <v>349</v>
      </c>
      <c r="B32" s="16" t="s">
        <v>369</v>
      </c>
      <c r="C32" s="30">
        <v>33761228875.954002</v>
      </c>
      <c r="D32" s="16" t="s">
        <v>368</v>
      </c>
      <c r="E32" s="31">
        <v>9.6763411844491873</v>
      </c>
      <c r="F32" s="31">
        <v>4.4482436884913916</v>
      </c>
    </row>
    <row r="33" spans="1:7" ht="15.75" customHeight="1" x14ac:dyDescent="0.35">
      <c r="A33" s="16" t="s">
        <v>349</v>
      </c>
      <c r="B33" s="16" t="s">
        <v>133</v>
      </c>
      <c r="C33" s="30">
        <v>19958222973.640999</v>
      </c>
      <c r="D33" s="16" t="s">
        <v>368</v>
      </c>
      <c r="E33" s="31">
        <v>5.7202471994676527</v>
      </c>
      <c r="F33" s="31">
        <v>2.6296151630675446</v>
      </c>
    </row>
    <row r="34" spans="1:7" ht="15.75" customHeight="1" x14ac:dyDescent="0.35">
      <c r="A34" s="16" t="s">
        <v>349</v>
      </c>
      <c r="B34" s="16" t="s">
        <v>200</v>
      </c>
      <c r="C34" s="30">
        <v>16534235577.948999</v>
      </c>
      <c r="D34" s="16" t="s">
        <v>368</v>
      </c>
      <c r="E34" s="31">
        <v>4.7388945842028987</v>
      </c>
      <c r="F34" s="31">
        <v>2.1784843592001266</v>
      </c>
    </row>
    <row r="35" spans="1:7" ht="15.75" customHeight="1" x14ac:dyDescent="0.35">
      <c r="A35" s="16" t="s">
        <v>349</v>
      </c>
      <c r="B35" s="16" t="s">
        <v>53</v>
      </c>
      <c r="C35" s="30">
        <v>8170598193.6289997</v>
      </c>
      <c r="D35" s="16" t="s">
        <v>368</v>
      </c>
      <c r="E35" s="31">
        <v>2.3417837097425371</v>
      </c>
      <c r="F35" s="31">
        <v>1.0765251460350571</v>
      </c>
    </row>
    <row r="36" spans="1:7" ht="15.75" customHeight="1" x14ac:dyDescent="0.35">
      <c r="A36" s="16" t="s">
        <v>349</v>
      </c>
      <c r="B36" s="16" t="s">
        <v>59</v>
      </c>
      <c r="C36" s="30">
        <v>7336312325.0100002</v>
      </c>
      <c r="D36" s="16" t="s">
        <v>368</v>
      </c>
      <c r="E36" s="31">
        <v>2.1026681627408768</v>
      </c>
      <c r="F36" s="31">
        <v>0.96660299648542347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348904903541.55304</v>
      </c>
      <c r="D37" s="17"/>
      <c r="E37" s="28">
        <f t="shared" ref="E37:F37" si="1">SUM(E27:E36)</f>
        <v>100.00000000000001</v>
      </c>
      <c r="F37" s="29">
        <f t="shared" si="1"/>
        <v>45.970306376134694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Z1000"/>
  <sheetViews>
    <sheetView workbookViewId="0"/>
  </sheetViews>
  <sheetFormatPr defaultColWidth="14.453125" defaultRowHeight="15" customHeight="1" x14ac:dyDescent="0.35"/>
  <cols>
    <col min="1" max="1" width="9.816406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351</v>
      </c>
      <c r="B4" s="16" t="s">
        <v>275</v>
      </c>
      <c r="C4" s="30">
        <v>36447153410.886002</v>
      </c>
      <c r="D4" s="16" t="s">
        <v>343</v>
      </c>
      <c r="E4" s="31">
        <v>12.697529926139142</v>
      </c>
      <c r="F4" s="31">
        <v>8.0796593677575412</v>
      </c>
    </row>
    <row r="5" spans="1:6" ht="14.5" x14ac:dyDescent="0.35">
      <c r="A5" s="16" t="s">
        <v>351</v>
      </c>
      <c r="B5" s="16" t="s">
        <v>1</v>
      </c>
      <c r="C5" s="30">
        <v>34508909580.891998</v>
      </c>
      <c r="D5" s="16" t="s">
        <v>343</v>
      </c>
      <c r="E5" s="31">
        <v>12.022280785059372</v>
      </c>
      <c r="F5" s="31">
        <v>7.6499865825755879</v>
      </c>
    </row>
    <row r="6" spans="1:6" ht="14.5" x14ac:dyDescent="0.35">
      <c r="A6" s="16" t="s">
        <v>351</v>
      </c>
      <c r="B6" s="16" t="s">
        <v>283</v>
      </c>
      <c r="C6" s="30">
        <v>32742341886.188999</v>
      </c>
      <c r="D6" s="16" t="s">
        <v>343</v>
      </c>
      <c r="E6" s="31">
        <v>11.406840508635966</v>
      </c>
      <c r="F6" s="31">
        <v>7.2583712193022025</v>
      </c>
    </row>
    <row r="7" spans="1:6" ht="14.5" x14ac:dyDescent="0.35">
      <c r="A7" s="16" t="s">
        <v>351</v>
      </c>
      <c r="B7" s="16" t="s">
        <v>297</v>
      </c>
      <c r="C7" s="30">
        <v>32469085923.451</v>
      </c>
      <c r="D7" s="16" t="s">
        <v>343</v>
      </c>
      <c r="E7" s="31">
        <v>11.311643066870175</v>
      </c>
      <c r="F7" s="31">
        <v>7.1977954296310056</v>
      </c>
    </row>
    <row r="8" spans="1:6" ht="14.5" x14ac:dyDescent="0.35">
      <c r="A8" s="16" t="s">
        <v>351</v>
      </c>
      <c r="B8" s="16" t="s">
        <v>75</v>
      </c>
      <c r="C8" s="30">
        <v>22770725931.538002</v>
      </c>
      <c r="D8" s="16" t="s">
        <v>343</v>
      </c>
      <c r="E8" s="31">
        <v>7.9329096211189638</v>
      </c>
      <c r="F8" s="31">
        <v>5.0478485112211722</v>
      </c>
    </row>
    <row r="9" spans="1:6" ht="14.5" x14ac:dyDescent="0.35">
      <c r="A9" s="16" t="s">
        <v>351</v>
      </c>
      <c r="B9" s="16" t="s">
        <v>130</v>
      </c>
      <c r="C9" s="30">
        <v>22220075624.254002</v>
      </c>
      <c r="D9" s="16" t="s">
        <v>343</v>
      </c>
      <c r="E9" s="31">
        <v>7.7410730001144819</v>
      </c>
      <c r="F9" s="31">
        <v>4.9257795292227895</v>
      </c>
    </row>
    <row r="10" spans="1:6" ht="14.5" x14ac:dyDescent="0.35">
      <c r="A10" s="16" t="s">
        <v>351</v>
      </c>
      <c r="B10" s="16" t="s">
        <v>95</v>
      </c>
      <c r="C10" s="30">
        <v>16814138095.282</v>
      </c>
      <c r="D10" s="16" t="s">
        <v>343</v>
      </c>
      <c r="E10" s="31">
        <v>5.8577420091005523</v>
      </c>
      <c r="F10" s="31">
        <v>3.7273832291039177</v>
      </c>
    </row>
    <row r="11" spans="1:6" ht="14.5" x14ac:dyDescent="0.35">
      <c r="A11" s="16" t="s">
        <v>351</v>
      </c>
      <c r="B11" s="16" t="s">
        <v>162</v>
      </c>
      <c r="C11" s="30">
        <v>13988755196.434999</v>
      </c>
      <c r="D11" s="16" t="s">
        <v>343</v>
      </c>
      <c r="E11" s="31">
        <v>4.8734296402724198</v>
      </c>
      <c r="F11" s="31">
        <v>3.1010481310286635</v>
      </c>
    </row>
    <row r="12" spans="1:6" ht="14.5" x14ac:dyDescent="0.35">
      <c r="A12" s="16" t="s">
        <v>351</v>
      </c>
      <c r="B12" s="16" t="s">
        <v>18</v>
      </c>
      <c r="C12" s="30">
        <v>11193590305.550001</v>
      </c>
      <c r="D12" s="16" t="s">
        <v>343</v>
      </c>
      <c r="E12" s="31">
        <v>3.8996446796092066</v>
      </c>
      <c r="F12" s="31">
        <v>2.4814118060606729</v>
      </c>
    </row>
    <row r="13" spans="1:6" ht="14.5" x14ac:dyDescent="0.35">
      <c r="A13" s="16" t="s">
        <v>351</v>
      </c>
      <c r="B13" s="16" t="s">
        <v>35</v>
      </c>
      <c r="C13" s="30">
        <v>11013580345.139</v>
      </c>
      <c r="D13" s="16" t="s">
        <v>343</v>
      </c>
      <c r="E13" s="31">
        <v>3.8369324608097237</v>
      </c>
      <c r="F13" s="31">
        <v>2.441506929360755</v>
      </c>
    </row>
    <row r="14" spans="1:6" ht="14.5" x14ac:dyDescent="0.35">
      <c r="A14" s="16" t="s">
        <v>351</v>
      </c>
      <c r="B14" s="16" t="s">
        <v>229</v>
      </c>
      <c r="C14" s="30">
        <v>9342603536.8910007</v>
      </c>
      <c r="D14" s="16" t="s">
        <v>343</v>
      </c>
      <c r="E14" s="31">
        <v>3.2547943226286415</v>
      </c>
      <c r="F14" s="31">
        <v>2.0710822964720288</v>
      </c>
    </row>
    <row r="15" spans="1:6" ht="14.5" x14ac:dyDescent="0.35">
      <c r="A15" s="16" t="s">
        <v>351</v>
      </c>
      <c r="B15" s="16" t="s">
        <v>150</v>
      </c>
      <c r="C15" s="30">
        <v>8767852917.3570004</v>
      </c>
      <c r="D15" s="16" t="s">
        <v>343</v>
      </c>
      <c r="E15" s="31">
        <v>3.0545615881451784</v>
      </c>
      <c r="F15" s="31">
        <v>1.9436707212828579</v>
      </c>
    </row>
    <row r="16" spans="1:6" ht="14.5" x14ac:dyDescent="0.35">
      <c r="A16" s="16" t="s">
        <v>351</v>
      </c>
      <c r="B16" s="16" t="s">
        <v>107</v>
      </c>
      <c r="C16" s="30">
        <v>8517847912.559</v>
      </c>
      <c r="D16" s="16" t="s">
        <v>343</v>
      </c>
      <c r="E16" s="31">
        <v>2.9674643601581221</v>
      </c>
      <c r="F16" s="31">
        <v>1.8882492386712937</v>
      </c>
    </row>
    <row r="17" spans="1:26" ht="14.5" x14ac:dyDescent="0.35">
      <c r="A17" s="16" t="s">
        <v>351</v>
      </c>
      <c r="B17" s="16" t="s">
        <v>197</v>
      </c>
      <c r="C17" s="30">
        <v>5745997317.1660004</v>
      </c>
      <c r="D17" s="16" t="s">
        <v>343</v>
      </c>
      <c r="E17" s="31">
        <v>2.001801678932734</v>
      </c>
      <c r="F17" s="31">
        <v>1.2737812615259985</v>
      </c>
    </row>
    <row r="18" spans="1:26" ht="14.5" x14ac:dyDescent="0.35">
      <c r="A18" s="16" t="s">
        <v>351</v>
      </c>
      <c r="B18" s="16" t="s">
        <v>221</v>
      </c>
      <c r="C18" s="30">
        <v>5588828579.5710001</v>
      </c>
      <c r="D18" s="16" t="s">
        <v>343</v>
      </c>
      <c r="E18" s="31">
        <v>1.9470469295955755</v>
      </c>
      <c r="F18" s="31">
        <v>1.2389398611918703</v>
      </c>
    </row>
    <row r="19" spans="1:26" ht="14.5" x14ac:dyDescent="0.35">
      <c r="A19" s="16" t="s">
        <v>351</v>
      </c>
      <c r="B19" s="16" t="s">
        <v>178</v>
      </c>
      <c r="C19" s="30">
        <v>5526397167.7869997</v>
      </c>
      <c r="D19" s="16" t="s">
        <v>343</v>
      </c>
      <c r="E19" s="31">
        <v>1.9252969533897057</v>
      </c>
      <c r="F19" s="31">
        <v>1.2250999726448468</v>
      </c>
    </row>
    <row r="20" spans="1:26" ht="14.5" x14ac:dyDescent="0.35">
      <c r="A20" s="16" t="s">
        <v>351</v>
      </c>
      <c r="B20" s="16" t="s">
        <v>248</v>
      </c>
      <c r="C20" s="30">
        <v>5077627626.4569998</v>
      </c>
      <c r="D20" s="16" t="s">
        <v>343</v>
      </c>
      <c r="E20" s="31">
        <v>1.7689537510348279</v>
      </c>
      <c r="F20" s="31">
        <v>1.1256160709064957</v>
      </c>
    </row>
    <row r="21" spans="1:26" ht="15.75" customHeight="1" x14ac:dyDescent="0.35">
      <c r="A21" s="16" t="s">
        <v>351</v>
      </c>
      <c r="B21" s="16" t="s">
        <v>211</v>
      </c>
      <c r="C21" s="30">
        <v>3913253531.178</v>
      </c>
      <c r="D21" s="16" t="s">
        <v>343</v>
      </c>
      <c r="E21" s="31">
        <v>1.3633068476031209</v>
      </c>
      <c r="F21" s="31">
        <v>0.8674958835646418</v>
      </c>
    </row>
    <row r="22" spans="1:26" ht="15.75" customHeight="1" x14ac:dyDescent="0.35">
      <c r="A22" s="16" t="s">
        <v>351</v>
      </c>
      <c r="B22" s="16" t="s">
        <v>262</v>
      </c>
      <c r="C22" s="30">
        <v>392522849.24699998</v>
      </c>
      <c r="D22" s="16" t="s">
        <v>343</v>
      </c>
      <c r="E22" s="31">
        <v>0.13674787078209921</v>
      </c>
      <c r="F22" s="31">
        <v>8.7015051085722328E-2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287041287737.82898</v>
      </c>
      <c r="D23" s="17"/>
      <c r="E23" s="28">
        <f t="shared" ref="E23:F23" si="0">SUM(E4:E22)</f>
        <v>100.00000000000001</v>
      </c>
      <c r="F23" s="29">
        <f t="shared" si="0"/>
        <v>63.631741092610049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351</v>
      </c>
      <c r="B27" s="16" t="s">
        <v>301</v>
      </c>
      <c r="C27" s="30">
        <v>35159204291.387001</v>
      </c>
      <c r="D27" s="16" t="s">
        <v>368</v>
      </c>
      <c r="E27" s="31">
        <v>21.431174102809411</v>
      </c>
      <c r="F27" s="31">
        <v>7.7941448846032255</v>
      </c>
    </row>
    <row r="28" spans="1:26" ht="15.75" customHeight="1" x14ac:dyDescent="0.35">
      <c r="A28" s="16" t="s">
        <v>351</v>
      </c>
      <c r="B28" s="16" t="s">
        <v>200</v>
      </c>
      <c r="C28" s="30">
        <v>26315330526.038002</v>
      </c>
      <c r="D28" s="16" t="s">
        <v>368</v>
      </c>
      <c r="E28" s="31">
        <v>16.04042075021168</v>
      </c>
      <c r="F28" s="31">
        <v>5.8336217482716801</v>
      </c>
    </row>
    <row r="29" spans="1:26" ht="15.75" customHeight="1" x14ac:dyDescent="0.35">
      <c r="A29" s="16" t="s">
        <v>351</v>
      </c>
      <c r="B29" s="16" t="s">
        <v>313</v>
      </c>
      <c r="C29" s="30">
        <v>20124295645.695999</v>
      </c>
      <c r="D29" s="16" t="s">
        <v>368</v>
      </c>
      <c r="E29" s="31">
        <v>12.266696370741625</v>
      </c>
      <c r="F29" s="31">
        <v>4.4611838954947167</v>
      </c>
    </row>
    <row r="30" spans="1:26" ht="15.75" customHeight="1" x14ac:dyDescent="0.35">
      <c r="A30" s="16" t="s">
        <v>351</v>
      </c>
      <c r="B30" s="16" t="s">
        <v>20</v>
      </c>
      <c r="C30" s="30">
        <v>19856931007.945</v>
      </c>
      <c r="D30" s="16" t="s">
        <v>368</v>
      </c>
      <c r="E30" s="31">
        <v>12.103725159758335</v>
      </c>
      <c r="F30" s="31">
        <v>4.4019141035398048</v>
      </c>
    </row>
    <row r="31" spans="1:26" ht="15.75" customHeight="1" x14ac:dyDescent="0.35">
      <c r="A31" s="16" t="s">
        <v>351</v>
      </c>
      <c r="B31" s="16" t="s">
        <v>5</v>
      </c>
      <c r="C31" s="30">
        <v>19186138289.612999</v>
      </c>
      <c r="D31" s="16" t="s">
        <v>368</v>
      </c>
      <c r="E31" s="31">
        <v>11.694845726244205</v>
      </c>
      <c r="F31" s="31">
        <v>4.2532117725403173</v>
      </c>
    </row>
    <row r="32" spans="1:26" ht="15.75" customHeight="1" x14ac:dyDescent="0.35">
      <c r="A32" s="16" t="s">
        <v>351</v>
      </c>
      <c r="B32" s="16" t="s">
        <v>369</v>
      </c>
      <c r="C32" s="30">
        <v>15709967048.873001</v>
      </c>
      <c r="D32" s="16" t="s">
        <v>368</v>
      </c>
      <c r="E32" s="31">
        <v>9.5759572993599864</v>
      </c>
      <c r="F32" s="31">
        <v>3.4826089434923428</v>
      </c>
    </row>
    <row r="33" spans="1:7" ht="15.75" customHeight="1" x14ac:dyDescent="0.35">
      <c r="A33" s="16" t="s">
        <v>351</v>
      </c>
      <c r="B33" s="16" t="s">
        <v>260</v>
      </c>
      <c r="C33" s="30">
        <v>11655961250.038</v>
      </c>
      <c r="D33" s="16" t="s">
        <v>368</v>
      </c>
      <c r="E33" s="31">
        <v>7.104851771243256</v>
      </c>
      <c r="F33" s="31">
        <v>2.5839108871520255</v>
      </c>
    </row>
    <row r="34" spans="1:7" ht="15.75" customHeight="1" x14ac:dyDescent="0.35">
      <c r="A34" s="16" t="s">
        <v>351</v>
      </c>
      <c r="B34" s="16" t="s">
        <v>133</v>
      </c>
      <c r="C34" s="30">
        <v>9506607880.9549999</v>
      </c>
      <c r="D34" s="16" t="s">
        <v>368</v>
      </c>
      <c r="E34" s="31">
        <v>5.7947206920663037</v>
      </c>
      <c r="F34" s="31">
        <v>2.1074390242507701</v>
      </c>
    </row>
    <row r="35" spans="1:7" ht="15.75" customHeight="1" x14ac:dyDescent="0.35">
      <c r="A35" s="16" t="s">
        <v>351</v>
      </c>
      <c r="B35" s="16" t="s">
        <v>53</v>
      </c>
      <c r="C35" s="30">
        <v>3538239347.3429999</v>
      </c>
      <c r="D35" s="16" t="s">
        <v>368</v>
      </c>
      <c r="E35" s="31">
        <v>2.1567218314122774</v>
      </c>
      <c r="F35" s="31">
        <v>0.78436217956021848</v>
      </c>
    </row>
    <row r="36" spans="1:7" ht="15.75" customHeight="1" x14ac:dyDescent="0.35">
      <c r="A36" s="16" t="s">
        <v>351</v>
      </c>
      <c r="B36" s="16" t="s">
        <v>59</v>
      </c>
      <c r="C36" s="30">
        <v>3003685426.283</v>
      </c>
      <c r="D36" s="16" t="s">
        <v>368</v>
      </c>
      <c r="E36" s="31">
        <v>1.8308862961529453</v>
      </c>
      <c r="F36" s="31">
        <v>0.66586146848482475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164056360714.17099</v>
      </c>
      <c r="D37" s="17"/>
      <c r="E37" s="28">
        <f t="shared" ref="E37:F37" si="1">SUM(E27:E36)</f>
        <v>100.00000000000003</v>
      </c>
      <c r="F37" s="29">
        <f t="shared" si="1"/>
        <v>36.368258907389929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Z1000"/>
  <sheetViews>
    <sheetView workbookViewId="0"/>
  </sheetViews>
  <sheetFormatPr defaultColWidth="14.453125" defaultRowHeight="15" customHeight="1" x14ac:dyDescent="0.35"/>
  <cols>
    <col min="1" max="1" width="7.089843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345</v>
      </c>
      <c r="B4" s="16" t="s">
        <v>35</v>
      </c>
      <c r="C4" s="30">
        <v>124626563065.07401</v>
      </c>
      <c r="D4" s="16" t="s">
        <v>343</v>
      </c>
      <c r="E4" s="31">
        <v>18.411485910855298</v>
      </c>
      <c r="F4" s="31">
        <v>9.0983522809036046</v>
      </c>
    </row>
    <row r="5" spans="1:6" ht="14.5" x14ac:dyDescent="0.35">
      <c r="A5" s="16" t="s">
        <v>345</v>
      </c>
      <c r="B5" s="16" t="s">
        <v>297</v>
      </c>
      <c r="C5" s="30">
        <v>122150791951.217</v>
      </c>
      <c r="D5" s="16" t="s">
        <v>343</v>
      </c>
      <c r="E5" s="31">
        <v>18.045732223517554</v>
      </c>
      <c r="F5" s="31">
        <v>8.9176088085108489</v>
      </c>
    </row>
    <row r="6" spans="1:6" ht="14.5" x14ac:dyDescent="0.35">
      <c r="A6" s="16" t="s">
        <v>345</v>
      </c>
      <c r="B6" s="16" t="s">
        <v>130</v>
      </c>
      <c r="C6" s="30">
        <v>63364658639.469002</v>
      </c>
      <c r="D6" s="16" t="s">
        <v>343</v>
      </c>
      <c r="E6" s="31">
        <v>9.3610663015522384</v>
      </c>
      <c r="F6" s="31">
        <v>4.6259318421552171</v>
      </c>
    </row>
    <row r="7" spans="1:6" ht="14.5" x14ac:dyDescent="0.35">
      <c r="A7" s="16" t="s">
        <v>345</v>
      </c>
      <c r="B7" s="16" t="s">
        <v>275</v>
      </c>
      <c r="C7" s="30">
        <v>58507787868.502998</v>
      </c>
      <c r="D7" s="16" t="s">
        <v>343</v>
      </c>
      <c r="E7" s="31">
        <v>8.6435450478866489</v>
      </c>
      <c r="F7" s="31">
        <v>4.271356379506865</v>
      </c>
    </row>
    <row r="8" spans="1:6" ht="14.5" x14ac:dyDescent="0.35">
      <c r="A8" s="16" t="s">
        <v>345</v>
      </c>
      <c r="B8" s="16" t="s">
        <v>178</v>
      </c>
      <c r="C8" s="30">
        <v>52463128396.774002</v>
      </c>
      <c r="D8" s="16" t="s">
        <v>343</v>
      </c>
      <c r="E8" s="31">
        <v>7.7505479214109272</v>
      </c>
      <c r="F8" s="31">
        <v>3.8300664976445646</v>
      </c>
    </row>
    <row r="9" spans="1:6" ht="14.5" x14ac:dyDescent="0.35">
      <c r="A9" s="16" t="s">
        <v>345</v>
      </c>
      <c r="B9" s="16" t="s">
        <v>162</v>
      </c>
      <c r="C9" s="30">
        <v>37985566826.435997</v>
      </c>
      <c r="D9" s="16" t="s">
        <v>343</v>
      </c>
      <c r="E9" s="31">
        <v>5.6117308480664834</v>
      </c>
      <c r="F9" s="31">
        <v>2.773133271726842</v>
      </c>
    </row>
    <row r="10" spans="1:6" ht="14.5" x14ac:dyDescent="0.35">
      <c r="A10" s="16" t="s">
        <v>345</v>
      </c>
      <c r="B10" s="16" t="s">
        <v>75</v>
      </c>
      <c r="C10" s="30">
        <v>35524339148.206001</v>
      </c>
      <c r="D10" s="16" t="s">
        <v>343</v>
      </c>
      <c r="E10" s="31">
        <v>5.2481257095898854</v>
      </c>
      <c r="F10" s="31">
        <v>2.5934515416902495</v>
      </c>
    </row>
    <row r="11" spans="1:6" ht="14.5" x14ac:dyDescent="0.35">
      <c r="A11" s="16" t="s">
        <v>345</v>
      </c>
      <c r="B11" s="16" t="s">
        <v>107</v>
      </c>
      <c r="C11" s="30">
        <v>34352586172.156002</v>
      </c>
      <c r="D11" s="16" t="s">
        <v>343</v>
      </c>
      <c r="E11" s="31">
        <v>5.0750188463420995</v>
      </c>
      <c r="F11" s="31">
        <v>2.5079078092779752</v>
      </c>
    </row>
    <row r="12" spans="1:6" ht="14.5" x14ac:dyDescent="0.35">
      <c r="A12" s="16" t="s">
        <v>345</v>
      </c>
      <c r="B12" s="16" t="s">
        <v>229</v>
      </c>
      <c r="C12" s="30">
        <v>28338520332.229</v>
      </c>
      <c r="D12" s="16" t="s">
        <v>343</v>
      </c>
      <c r="E12" s="31">
        <v>4.1865414162058343</v>
      </c>
      <c r="F12" s="31">
        <v>2.0688514130614388</v>
      </c>
    </row>
    <row r="13" spans="1:6" ht="14.5" x14ac:dyDescent="0.35">
      <c r="A13" s="16" t="s">
        <v>345</v>
      </c>
      <c r="B13" s="16" t="s">
        <v>18</v>
      </c>
      <c r="C13" s="30">
        <v>27967252206.055</v>
      </c>
      <c r="D13" s="16" t="s">
        <v>343</v>
      </c>
      <c r="E13" s="31">
        <v>4.1316927731390027</v>
      </c>
      <c r="F13" s="31">
        <v>2.0417470131684703</v>
      </c>
    </row>
    <row r="14" spans="1:6" ht="14.5" x14ac:dyDescent="0.35">
      <c r="A14" s="16" t="s">
        <v>345</v>
      </c>
      <c r="B14" s="16" t="s">
        <v>150</v>
      </c>
      <c r="C14" s="30">
        <v>20031424826.062</v>
      </c>
      <c r="D14" s="16" t="s">
        <v>343</v>
      </c>
      <c r="E14" s="31">
        <v>2.9593072848107318</v>
      </c>
      <c r="F14" s="31">
        <v>1.4623925692373185</v>
      </c>
    </row>
    <row r="15" spans="1:6" ht="14.5" x14ac:dyDescent="0.35">
      <c r="A15" s="16" t="s">
        <v>345</v>
      </c>
      <c r="B15" s="16" t="s">
        <v>95</v>
      </c>
      <c r="C15" s="30">
        <v>19287622138.208</v>
      </c>
      <c r="D15" s="16" t="s">
        <v>343</v>
      </c>
      <c r="E15" s="31">
        <v>2.8494229040569303</v>
      </c>
      <c r="F15" s="31">
        <v>1.4080913134284341</v>
      </c>
    </row>
    <row r="16" spans="1:6" ht="14.5" x14ac:dyDescent="0.35">
      <c r="A16" s="16" t="s">
        <v>345</v>
      </c>
      <c r="B16" s="16" t="s">
        <v>197</v>
      </c>
      <c r="C16" s="30">
        <v>16278499188.941999</v>
      </c>
      <c r="D16" s="16" t="s">
        <v>343</v>
      </c>
      <c r="E16" s="31">
        <v>2.4048754221889288</v>
      </c>
      <c r="F16" s="31">
        <v>1.1884105328978967</v>
      </c>
    </row>
    <row r="17" spans="1:26" ht="14.5" x14ac:dyDescent="0.35">
      <c r="A17" s="16" t="s">
        <v>345</v>
      </c>
      <c r="B17" s="16" t="s">
        <v>211</v>
      </c>
      <c r="C17" s="30">
        <v>12810857241.483</v>
      </c>
      <c r="D17" s="16" t="s">
        <v>343</v>
      </c>
      <c r="E17" s="31">
        <v>1.8925894432664767</v>
      </c>
      <c r="F17" s="31">
        <v>0.93525560953258802</v>
      </c>
    </row>
    <row r="18" spans="1:26" ht="14.5" x14ac:dyDescent="0.35">
      <c r="A18" s="16" t="s">
        <v>345</v>
      </c>
      <c r="B18" s="16" t="s">
        <v>248</v>
      </c>
      <c r="C18" s="30">
        <v>9249169953.3969994</v>
      </c>
      <c r="D18" s="16" t="s">
        <v>343</v>
      </c>
      <c r="E18" s="31">
        <v>1.3664098414970913</v>
      </c>
      <c r="F18" s="31">
        <v>0.67523491358751853</v>
      </c>
    </row>
    <row r="19" spans="1:26" ht="14.5" x14ac:dyDescent="0.35">
      <c r="A19" s="16" t="s">
        <v>345</v>
      </c>
      <c r="B19" s="16" t="s">
        <v>283</v>
      </c>
      <c r="C19" s="30">
        <v>5908390234.0080004</v>
      </c>
      <c r="D19" s="16" t="s">
        <v>343</v>
      </c>
      <c r="E19" s="31">
        <v>0.8728656305194944</v>
      </c>
      <c r="F19" s="31">
        <v>0.43134155704820443</v>
      </c>
    </row>
    <row r="20" spans="1:26" ht="14.5" x14ac:dyDescent="0.35">
      <c r="A20" s="16" t="s">
        <v>345</v>
      </c>
      <c r="B20" s="16" t="s">
        <v>262</v>
      </c>
      <c r="C20" s="30">
        <v>3213024813.467</v>
      </c>
      <c r="D20" s="16" t="s">
        <v>343</v>
      </c>
      <c r="E20" s="31">
        <v>0.47467056484168169</v>
      </c>
      <c r="F20" s="31">
        <v>0.23456661983804503</v>
      </c>
    </row>
    <row r="21" spans="1:26" ht="15.75" customHeight="1" x14ac:dyDescent="0.35">
      <c r="A21" s="16" t="s">
        <v>345</v>
      </c>
      <c r="B21" s="16" t="s">
        <v>221</v>
      </c>
      <c r="C21" s="30">
        <v>3081429899.9889998</v>
      </c>
      <c r="D21" s="16" t="s">
        <v>343</v>
      </c>
      <c r="E21" s="31">
        <v>0.45522962194915151</v>
      </c>
      <c r="F21" s="31">
        <v>0.2249595436919051</v>
      </c>
    </row>
    <row r="22" spans="1:26" ht="15.75" customHeight="1" x14ac:dyDescent="0.35">
      <c r="A22" s="16" t="s">
        <v>345</v>
      </c>
      <c r="B22" s="16" t="s">
        <v>1</v>
      </c>
      <c r="C22" s="30">
        <v>1754123099.7030001</v>
      </c>
      <c r="D22" s="16" t="s">
        <v>343</v>
      </c>
      <c r="E22" s="31">
        <v>0.25914228830353114</v>
      </c>
      <c r="F22" s="31">
        <v>0.12805961676753566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676895736001.37817</v>
      </c>
      <c r="D23" s="17"/>
      <c r="E23" s="28">
        <f t="shared" ref="E23:F23" si="0">SUM(E4:E22)</f>
        <v>100.00000000000001</v>
      </c>
      <c r="F23" s="29">
        <f t="shared" si="0"/>
        <v>49.416719133675528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345</v>
      </c>
      <c r="B27" s="16" t="s">
        <v>301</v>
      </c>
      <c r="C27" s="30">
        <v>174141168397.90701</v>
      </c>
      <c r="D27" s="16" t="s">
        <v>368</v>
      </c>
      <c r="E27" s="31">
        <v>25.133130690754658</v>
      </c>
      <c r="F27" s="31">
        <v>12.713162087804825</v>
      </c>
    </row>
    <row r="28" spans="1:26" ht="15.75" customHeight="1" x14ac:dyDescent="0.35">
      <c r="A28" s="16" t="s">
        <v>345</v>
      </c>
      <c r="B28" s="16" t="s">
        <v>260</v>
      </c>
      <c r="C28" s="30">
        <v>101542430975.88499</v>
      </c>
      <c r="D28" s="16" t="s">
        <v>368</v>
      </c>
      <c r="E28" s="31">
        <v>14.655231797586382</v>
      </c>
      <c r="F28" s="31">
        <v>7.4130970617840131</v>
      </c>
    </row>
    <row r="29" spans="1:26" ht="15.75" customHeight="1" x14ac:dyDescent="0.35">
      <c r="A29" s="16" t="s">
        <v>345</v>
      </c>
      <c r="B29" s="16" t="s">
        <v>5</v>
      </c>
      <c r="C29" s="30">
        <v>85405608996.643997</v>
      </c>
      <c r="D29" s="16" t="s">
        <v>368</v>
      </c>
      <c r="E29" s="31">
        <v>12.32626582435371</v>
      </c>
      <c r="F29" s="31">
        <v>6.2350296622626029</v>
      </c>
    </row>
    <row r="30" spans="1:26" ht="15.75" customHeight="1" x14ac:dyDescent="0.35">
      <c r="A30" s="16" t="s">
        <v>345</v>
      </c>
      <c r="B30" s="16" t="s">
        <v>313</v>
      </c>
      <c r="C30" s="30">
        <v>74943203868.964005</v>
      </c>
      <c r="D30" s="16" t="s">
        <v>368</v>
      </c>
      <c r="E30" s="31">
        <v>10.816266794068328</v>
      </c>
      <c r="F30" s="31">
        <v>5.4712226116945724</v>
      </c>
    </row>
    <row r="31" spans="1:26" ht="15.75" customHeight="1" x14ac:dyDescent="0.35">
      <c r="A31" s="16" t="s">
        <v>345</v>
      </c>
      <c r="B31" s="16" t="s">
        <v>369</v>
      </c>
      <c r="C31" s="30">
        <v>70844809560.889008</v>
      </c>
      <c r="D31" s="16" t="s">
        <v>368</v>
      </c>
      <c r="E31" s="31">
        <v>10.224761174146623</v>
      </c>
      <c r="F31" s="31">
        <v>5.1720196626294825</v>
      </c>
    </row>
    <row r="32" spans="1:26" ht="15.75" customHeight="1" x14ac:dyDescent="0.35">
      <c r="A32" s="16" t="s">
        <v>345</v>
      </c>
      <c r="B32" s="16" t="s">
        <v>20</v>
      </c>
      <c r="C32" s="30">
        <v>70376458442.757996</v>
      </c>
      <c r="D32" s="16" t="s">
        <v>368</v>
      </c>
      <c r="E32" s="31">
        <v>10.157165843476445</v>
      </c>
      <c r="F32" s="31">
        <v>5.1378277266640655</v>
      </c>
    </row>
    <row r="33" spans="1:7" ht="15.75" customHeight="1" x14ac:dyDescent="0.35">
      <c r="A33" s="16" t="s">
        <v>345</v>
      </c>
      <c r="B33" s="16" t="s">
        <v>133</v>
      </c>
      <c r="C33" s="30">
        <v>43424060199.708</v>
      </c>
      <c r="D33" s="16" t="s">
        <v>368</v>
      </c>
      <c r="E33" s="31">
        <v>6.2672289968141515</v>
      </c>
      <c r="F33" s="31">
        <v>3.1701700459942321</v>
      </c>
    </row>
    <row r="34" spans="1:7" ht="15.75" customHeight="1" x14ac:dyDescent="0.35">
      <c r="A34" s="16" t="s">
        <v>345</v>
      </c>
      <c r="B34" s="16" t="s">
        <v>200</v>
      </c>
      <c r="C34" s="30">
        <v>40914039495.752998</v>
      </c>
      <c r="D34" s="16" t="s">
        <v>368</v>
      </c>
      <c r="E34" s="31">
        <v>5.9049672813945415</v>
      </c>
      <c r="F34" s="31">
        <v>2.9869261850123654</v>
      </c>
    </row>
    <row r="35" spans="1:7" ht="15.75" customHeight="1" x14ac:dyDescent="0.35">
      <c r="A35" s="16" t="s">
        <v>345</v>
      </c>
      <c r="B35" s="16" t="s">
        <v>59</v>
      </c>
      <c r="C35" s="30">
        <v>22080828394.006001</v>
      </c>
      <c r="D35" s="16" t="s">
        <v>368</v>
      </c>
      <c r="E35" s="31">
        <v>3.1868417496695121</v>
      </c>
      <c r="F35" s="31">
        <v>1.6120091130006182</v>
      </c>
    </row>
    <row r="36" spans="1:7" ht="15.75" customHeight="1" x14ac:dyDescent="0.35">
      <c r="A36" s="16" t="s">
        <v>345</v>
      </c>
      <c r="B36" s="16" t="s">
        <v>53</v>
      </c>
      <c r="C36" s="30">
        <v>9202348395.2830009</v>
      </c>
      <c r="D36" s="16" t="s">
        <v>368</v>
      </c>
      <c r="E36" s="31">
        <v>1.3281398477356481</v>
      </c>
      <c r="F36" s="31">
        <v>0.67181670947769712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692874956727.79688</v>
      </c>
      <c r="D37" s="17"/>
      <c r="E37" s="28">
        <f t="shared" ref="E37:F37" si="1">SUM(E27:E36)</f>
        <v>100</v>
      </c>
      <c r="F37" s="29">
        <f t="shared" si="1"/>
        <v>50.583280866324472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Z1000"/>
  <sheetViews>
    <sheetView workbookViewId="0"/>
  </sheetViews>
  <sheetFormatPr defaultColWidth="14.453125" defaultRowHeight="15" customHeight="1" x14ac:dyDescent="0.35"/>
  <cols>
    <col min="1" max="1" width="9.269531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353</v>
      </c>
      <c r="B4" s="16" t="s">
        <v>297</v>
      </c>
      <c r="C4" s="30">
        <v>66827729362.301003</v>
      </c>
      <c r="D4" s="16" t="s">
        <v>343</v>
      </c>
      <c r="E4" s="31">
        <v>19.000167919997388</v>
      </c>
      <c r="F4" s="31">
        <v>12.024579902980866</v>
      </c>
    </row>
    <row r="5" spans="1:6" ht="14.5" x14ac:dyDescent="0.35">
      <c r="A5" s="16" t="s">
        <v>353</v>
      </c>
      <c r="B5" s="16" t="s">
        <v>1</v>
      </c>
      <c r="C5" s="30">
        <v>55232337115.459</v>
      </c>
      <c r="D5" s="16" t="s">
        <v>343</v>
      </c>
      <c r="E5" s="31">
        <v>15.703416677802437</v>
      </c>
      <c r="F5" s="31">
        <v>9.9381747249349424</v>
      </c>
    </row>
    <row r="6" spans="1:6" ht="14.5" x14ac:dyDescent="0.35">
      <c r="A6" s="16" t="s">
        <v>353</v>
      </c>
      <c r="B6" s="16" t="s">
        <v>275</v>
      </c>
      <c r="C6" s="30">
        <v>46591390645.516998</v>
      </c>
      <c r="D6" s="16" t="s">
        <v>343</v>
      </c>
      <c r="E6" s="31">
        <v>13.246660545531034</v>
      </c>
      <c r="F6" s="31">
        <v>8.3833747600596968</v>
      </c>
    </row>
    <row r="7" spans="1:6" ht="14.5" x14ac:dyDescent="0.35">
      <c r="A7" s="16" t="s">
        <v>353</v>
      </c>
      <c r="B7" s="16" t="s">
        <v>130</v>
      </c>
      <c r="C7" s="30">
        <v>36153019913.521004</v>
      </c>
      <c r="D7" s="16" t="s">
        <v>343</v>
      </c>
      <c r="E7" s="31">
        <v>10.27886860329885</v>
      </c>
      <c r="F7" s="31">
        <v>6.5051570782446735</v>
      </c>
    </row>
    <row r="8" spans="1:6" ht="14.5" x14ac:dyDescent="0.35">
      <c r="A8" s="16" t="s">
        <v>353</v>
      </c>
      <c r="B8" s="16" t="s">
        <v>95</v>
      </c>
      <c r="C8" s="30">
        <v>26963202518.243</v>
      </c>
      <c r="D8" s="16" t="s">
        <v>343</v>
      </c>
      <c r="E8" s="31">
        <v>7.6660598885545284</v>
      </c>
      <c r="F8" s="31">
        <v>4.8515965784671451</v>
      </c>
    </row>
    <row r="9" spans="1:6" ht="14.5" x14ac:dyDescent="0.35">
      <c r="A9" s="16" t="s">
        <v>353</v>
      </c>
      <c r="B9" s="16" t="s">
        <v>150</v>
      </c>
      <c r="C9" s="30">
        <v>15566397688.130001</v>
      </c>
      <c r="D9" s="16" t="s">
        <v>343</v>
      </c>
      <c r="E9" s="31">
        <v>4.4257701526931754</v>
      </c>
      <c r="F9" s="31">
        <v>2.8009240264279858</v>
      </c>
    </row>
    <row r="10" spans="1:6" ht="14.5" x14ac:dyDescent="0.35">
      <c r="A10" s="16" t="s">
        <v>353</v>
      </c>
      <c r="B10" s="16" t="s">
        <v>75</v>
      </c>
      <c r="C10" s="30">
        <v>15223278090.912001</v>
      </c>
      <c r="D10" s="16" t="s">
        <v>343</v>
      </c>
      <c r="E10" s="31">
        <v>4.3282158885277742</v>
      </c>
      <c r="F10" s="31">
        <v>2.7391851486837124</v>
      </c>
    </row>
    <row r="11" spans="1:6" ht="14.5" x14ac:dyDescent="0.35">
      <c r="A11" s="16" t="s">
        <v>353</v>
      </c>
      <c r="B11" s="16" t="s">
        <v>283</v>
      </c>
      <c r="C11" s="30">
        <v>13343362743.809999</v>
      </c>
      <c r="D11" s="16" t="s">
        <v>343</v>
      </c>
      <c r="E11" s="31">
        <v>3.7937265738202197</v>
      </c>
      <c r="F11" s="31">
        <v>2.4009244817752822</v>
      </c>
    </row>
    <row r="12" spans="1:6" ht="14.5" x14ac:dyDescent="0.35">
      <c r="A12" s="16" t="s">
        <v>353</v>
      </c>
      <c r="B12" s="16" t="s">
        <v>107</v>
      </c>
      <c r="C12" s="30">
        <v>12833347049.948999</v>
      </c>
      <c r="D12" s="16" t="s">
        <v>343</v>
      </c>
      <c r="E12" s="31">
        <v>3.6487211409308671</v>
      </c>
      <c r="F12" s="31">
        <v>2.3091553236559372</v>
      </c>
    </row>
    <row r="13" spans="1:6" ht="14.5" x14ac:dyDescent="0.35">
      <c r="A13" s="16" t="s">
        <v>353</v>
      </c>
      <c r="B13" s="16" t="s">
        <v>35</v>
      </c>
      <c r="C13" s="30">
        <v>11443359565.388</v>
      </c>
      <c r="D13" s="16" t="s">
        <v>343</v>
      </c>
      <c r="E13" s="31">
        <v>3.253525974712153</v>
      </c>
      <c r="F13" s="31">
        <v>2.0590493312521931</v>
      </c>
    </row>
    <row r="14" spans="1:6" ht="14.5" x14ac:dyDescent="0.35">
      <c r="A14" s="16" t="s">
        <v>353</v>
      </c>
      <c r="B14" s="16" t="s">
        <v>18</v>
      </c>
      <c r="C14" s="30">
        <v>10288156258.812</v>
      </c>
      <c r="D14" s="16" t="s">
        <v>343</v>
      </c>
      <c r="E14" s="31">
        <v>2.9250836197776433</v>
      </c>
      <c r="F14" s="31">
        <v>1.8511889924876839</v>
      </c>
    </row>
    <row r="15" spans="1:6" ht="14.5" x14ac:dyDescent="0.35">
      <c r="A15" s="16" t="s">
        <v>353</v>
      </c>
      <c r="B15" s="16" t="s">
        <v>162</v>
      </c>
      <c r="C15" s="30">
        <v>9760116914.4729996</v>
      </c>
      <c r="D15" s="16" t="s">
        <v>343</v>
      </c>
      <c r="E15" s="31">
        <v>2.7749537813626022</v>
      </c>
      <c r="F15" s="31">
        <v>1.7561767670460724</v>
      </c>
    </row>
    <row r="16" spans="1:6" ht="14.5" x14ac:dyDescent="0.35">
      <c r="A16" s="16" t="s">
        <v>353</v>
      </c>
      <c r="B16" s="16" t="s">
        <v>197</v>
      </c>
      <c r="C16" s="30">
        <v>9207494494.9349995</v>
      </c>
      <c r="D16" s="16" t="s">
        <v>343</v>
      </c>
      <c r="E16" s="31">
        <v>2.6178345904552947</v>
      </c>
      <c r="F16" s="31">
        <v>1.6567412108282678</v>
      </c>
    </row>
    <row r="17" spans="1:26" ht="14.5" x14ac:dyDescent="0.35">
      <c r="A17" s="16" t="s">
        <v>353</v>
      </c>
      <c r="B17" s="16" t="s">
        <v>178</v>
      </c>
      <c r="C17" s="30">
        <v>6455969227.7580004</v>
      </c>
      <c r="D17" s="16" t="s">
        <v>343</v>
      </c>
      <c r="E17" s="31">
        <v>1.835532952926209</v>
      </c>
      <c r="F17" s="31">
        <v>1.1616482943703714</v>
      </c>
    </row>
    <row r="18" spans="1:26" ht="14.5" x14ac:dyDescent="0.35">
      <c r="A18" s="16" t="s">
        <v>353</v>
      </c>
      <c r="B18" s="16" t="s">
        <v>221</v>
      </c>
      <c r="C18" s="30">
        <v>6248111020.0030003</v>
      </c>
      <c r="D18" s="16" t="s">
        <v>343</v>
      </c>
      <c r="E18" s="31">
        <v>1.7764356158091015</v>
      </c>
      <c r="F18" s="31">
        <v>1.1242475379554699</v>
      </c>
    </row>
    <row r="19" spans="1:26" ht="14.5" x14ac:dyDescent="0.35">
      <c r="A19" s="16" t="s">
        <v>353</v>
      </c>
      <c r="B19" s="16" t="s">
        <v>229</v>
      </c>
      <c r="C19" s="30">
        <v>5643377283.5530005</v>
      </c>
      <c r="D19" s="16" t="s">
        <v>343</v>
      </c>
      <c r="E19" s="31">
        <v>1.6045003630468069</v>
      </c>
      <c r="F19" s="31">
        <v>1.0154353846268951</v>
      </c>
    </row>
    <row r="20" spans="1:26" ht="14.5" x14ac:dyDescent="0.35">
      <c r="A20" s="16" t="s">
        <v>353</v>
      </c>
      <c r="B20" s="16" t="s">
        <v>248</v>
      </c>
      <c r="C20" s="30">
        <v>2692703836.408</v>
      </c>
      <c r="D20" s="16" t="s">
        <v>343</v>
      </c>
      <c r="E20" s="31">
        <v>0.76557778543100841</v>
      </c>
      <c r="F20" s="31">
        <v>0.48450894179589793</v>
      </c>
    </row>
    <row r="21" spans="1:26" ht="15.75" customHeight="1" x14ac:dyDescent="0.35">
      <c r="A21" s="16" t="s">
        <v>353</v>
      </c>
      <c r="B21" s="16" t="s">
        <v>211</v>
      </c>
      <c r="C21" s="30">
        <v>1248429171.3140001</v>
      </c>
      <c r="D21" s="16" t="s">
        <v>343</v>
      </c>
      <c r="E21" s="31">
        <v>0.35494792532290304</v>
      </c>
      <c r="F21" s="31">
        <v>0.22463484046108995</v>
      </c>
    </row>
    <row r="22" spans="1:26" ht="15.75" customHeight="1" x14ac:dyDescent="0.35">
      <c r="A22" s="16" t="s">
        <v>353</v>
      </c>
      <c r="B22" s="16" t="s">
        <v>262</v>
      </c>
      <c r="C22" s="30">
        <v>0</v>
      </c>
      <c r="D22" s="16" t="s">
        <v>343</v>
      </c>
      <c r="E22" s="31">
        <v>0</v>
      </c>
      <c r="F22" s="31">
        <v>0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351721782900.48602</v>
      </c>
      <c r="D23" s="17"/>
      <c r="E23" s="28">
        <f t="shared" ref="E23:F23" si="0">SUM(E4:E22)</f>
        <v>100</v>
      </c>
      <c r="F23" s="29">
        <f t="shared" si="0"/>
        <v>63.286703326054173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353</v>
      </c>
      <c r="B27" s="16" t="s">
        <v>301</v>
      </c>
      <c r="C27" s="30">
        <v>37310289463.623001</v>
      </c>
      <c r="D27" s="16" t="s">
        <v>368</v>
      </c>
      <c r="E27" s="31">
        <v>18.285988490956743</v>
      </c>
      <c r="F27" s="31">
        <v>6.7133892044485348</v>
      </c>
    </row>
    <row r="28" spans="1:26" ht="15.75" customHeight="1" x14ac:dyDescent="0.35">
      <c r="A28" s="16" t="s">
        <v>353</v>
      </c>
      <c r="B28" s="16" t="s">
        <v>20</v>
      </c>
      <c r="C28" s="30">
        <v>31862046559.709</v>
      </c>
      <c r="D28" s="16" t="s">
        <v>368</v>
      </c>
      <c r="E28" s="31">
        <v>15.615773157086373</v>
      </c>
      <c r="F28" s="31">
        <v>5.7330651270915141</v>
      </c>
    </row>
    <row r="29" spans="1:26" ht="15.75" customHeight="1" x14ac:dyDescent="0.35">
      <c r="A29" s="16" t="s">
        <v>353</v>
      </c>
      <c r="B29" s="16" t="s">
        <v>5</v>
      </c>
      <c r="C29" s="30">
        <v>27847438974.012001</v>
      </c>
      <c r="D29" s="16" t="s">
        <v>368</v>
      </c>
      <c r="E29" s="31">
        <v>13.648190777985894</v>
      </c>
      <c r="F29" s="31">
        <v>5.0107007709480733</v>
      </c>
    </row>
    <row r="30" spans="1:26" ht="15.75" customHeight="1" x14ac:dyDescent="0.35">
      <c r="A30" s="16" t="s">
        <v>353</v>
      </c>
      <c r="B30" s="16" t="s">
        <v>313</v>
      </c>
      <c r="C30" s="30">
        <v>27575171939.911999</v>
      </c>
      <c r="D30" s="16" t="s">
        <v>368</v>
      </c>
      <c r="E30" s="31">
        <v>13.514751131079009</v>
      </c>
      <c r="F30" s="31">
        <v>4.9617106774984832</v>
      </c>
    </row>
    <row r="31" spans="1:26" ht="15.75" customHeight="1" x14ac:dyDescent="0.35">
      <c r="A31" s="16" t="s">
        <v>353</v>
      </c>
      <c r="B31" s="16" t="s">
        <v>200</v>
      </c>
      <c r="C31" s="30">
        <v>24838655558.791</v>
      </c>
      <c r="D31" s="16" t="s">
        <v>368</v>
      </c>
      <c r="E31" s="31">
        <v>12.173568637727373</v>
      </c>
      <c r="F31" s="31">
        <v>4.469318369775273</v>
      </c>
    </row>
    <row r="32" spans="1:26" ht="15.75" customHeight="1" x14ac:dyDescent="0.35">
      <c r="A32" s="16" t="s">
        <v>353</v>
      </c>
      <c r="B32" s="16" t="s">
        <v>369</v>
      </c>
      <c r="C32" s="30">
        <v>21928429155.049999</v>
      </c>
      <c r="D32" s="16" t="s">
        <v>368</v>
      </c>
      <c r="E32" s="31">
        <v>10.747249858379075</v>
      </c>
      <c r="F32" s="31">
        <v>3.9456697247969306</v>
      </c>
    </row>
    <row r="33" spans="1:7" ht="15.75" customHeight="1" x14ac:dyDescent="0.35">
      <c r="A33" s="16" t="s">
        <v>353</v>
      </c>
      <c r="B33" s="16" t="s">
        <v>133</v>
      </c>
      <c r="C33" s="30">
        <v>14501978798.704</v>
      </c>
      <c r="D33" s="16" t="s">
        <v>368</v>
      </c>
      <c r="E33" s="31">
        <v>7.1075036195511077</v>
      </c>
      <c r="F33" s="31">
        <v>2.6093988899572347</v>
      </c>
    </row>
    <row r="34" spans="1:7" ht="15.75" customHeight="1" x14ac:dyDescent="0.35">
      <c r="A34" s="16" t="s">
        <v>353</v>
      </c>
      <c r="B34" s="16" t="s">
        <v>260</v>
      </c>
      <c r="C34" s="30">
        <v>11465013126.417</v>
      </c>
      <c r="D34" s="16" t="s">
        <v>368</v>
      </c>
      <c r="E34" s="31">
        <v>5.6190691922327254</v>
      </c>
      <c r="F34" s="31">
        <v>2.0629455428586905</v>
      </c>
    </row>
    <row r="35" spans="1:7" ht="15.75" customHeight="1" x14ac:dyDescent="0.35">
      <c r="A35" s="16" t="s">
        <v>353</v>
      </c>
      <c r="B35" s="16" t="s">
        <v>59</v>
      </c>
      <c r="C35" s="30">
        <v>3477692117.698</v>
      </c>
      <c r="D35" s="16" t="s">
        <v>368</v>
      </c>
      <c r="E35" s="31">
        <v>1.704437005274883</v>
      </c>
      <c r="F35" s="31">
        <v>0.62575501436708514</v>
      </c>
    </row>
    <row r="36" spans="1:7" ht="15.75" customHeight="1" x14ac:dyDescent="0.35">
      <c r="A36" s="16" t="s">
        <v>353</v>
      </c>
      <c r="B36" s="16" t="s">
        <v>53</v>
      </c>
      <c r="C36" s="30">
        <v>3230870144.414</v>
      </c>
      <c r="D36" s="16" t="s">
        <v>368</v>
      </c>
      <c r="E36" s="31">
        <v>1.5834681297268405</v>
      </c>
      <c r="F36" s="31">
        <v>0.58134335220399591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204037585838.32999</v>
      </c>
      <c r="D37" s="17"/>
      <c r="E37" s="28">
        <f t="shared" ref="E37:F37" si="1">SUM(E27:E36)</f>
        <v>100.00000000000004</v>
      </c>
      <c r="F37" s="29">
        <f t="shared" si="1"/>
        <v>36.71329667394582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00"/>
  <sheetViews>
    <sheetView workbookViewId="0"/>
  </sheetViews>
  <sheetFormatPr defaultColWidth="14.453125" defaultRowHeight="15" customHeight="1" x14ac:dyDescent="0.35"/>
  <cols>
    <col min="1" max="1" width="8.81640625" customWidth="1"/>
    <col min="2" max="2" width="14.08984375" customWidth="1"/>
    <col min="3" max="3" width="3.08984375" customWidth="1"/>
    <col min="4" max="4" width="21.453125" customWidth="1"/>
    <col min="5" max="5" width="11.54296875" customWidth="1"/>
    <col min="6" max="6" width="4.54296875" customWidth="1"/>
    <col min="7" max="7" width="21.453125" customWidth="1"/>
    <col min="8" max="8" width="15.453125" customWidth="1"/>
    <col min="9" max="9" width="5.453125" customWidth="1"/>
    <col min="10" max="10" width="21.453125" customWidth="1"/>
    <col min="11" max="11" width="13.81640625" customWidth="1"/>
    <col min="12" max="32" width="8.81640625" customWidth="1"/>
  </cols>
  <sheetData>
    <row r="1" spans="1:32" ht="39.75" customHeight="1" x14ac:dyDescent="0.35">
      <c r="A1" s="1"/>
      <c r="B1" s="4" t="s">
        <v>37</v>
      </c>
      <c r="C1" s="4"/>
      <c r="D1" s="4" t="s">
        <v>38</v>
      </c>
      <c r="E1" s="5" t="s">
        <v>41</v>
      </c>
      <c r="F1" s="6"/>
      <c r="G1" s="5" t="s">
        <v>42</v>
      </c>
      <c r="H1" s="5" t="s">
        <v>43</v>
      </c>
      <c r="I1" s="6"/>
      <c r="J1" s="4" t="s">
        <v>44</v>
      </c>
      <c r="K1" s="5" t="s">
        <v>45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4.5" x14ac:dyDescent="0.35">
      <c r="A2" s="1"/>
      <c r="B2" s="3" t="s">
        <v>46</v>
      </c>
      <c r="C2" s="3"/>
      <c r="D2" s="7">
        <v>3484988423566</v>
      </c>
      <c r="E2" s="7">
        <f t="shared" ref="E2:E7" si="0">(D2/$D$8)*100</f>
        <v>15.300303936095553</v>
      </c>
      <c r="F2" s="3"/>
      <c r="G2" s="7">
        <v>2173274796790</v>
      </c>
      <c r="H2" s="7">
        <f t="shared" ref="H2:H7" si="1">(G2/$G$8)*100</f>
        <v>12.46848817217024</v>
      </c>
      <c r="I2" s="3"/>
      <c r="J2" s="7">
        <f t="shared" ref="J2:J7" si="2">(D2+G2)</f>
        <v>5658263220356</v>
      </c>
      <c r="K2" s="7">
        <f t="shared" ref="K2:K7" si="3">(J2/$J$8)*100</f>
        <v>14.072695186543035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5" x14ac:dyDescent="0.35">
      <c r="A3" s="1"/>
      <c r="B3" s="3" t="s">
        <v>50</v>
      </c>
      <c r="C3" s="3"/>
      <c r="D3" s="7">
        <v>1585717617356</v>
      </c>
      <c r="E3" s="7">
        <f t="shared" si="0"/>
        <v>6.9618485210180738</v>
      </c>
      <c r="F3" s="3"/>
      <c r="G3" s="7">
        <v>884262721921</v>
      </c>
      <c r="H3" s="7">
        <f t="shared" si="1"/>
        <v>5.0731823263436198</v>
      </c>
      <c r="I3" s="3"/>
      <c r="J3" s="7">
        <f t="shared" si="2"/>
        <v>2469980339277</v>
      </c>
      <c r="K3" s="7">
        <f t="shared" si="3"/>
        <v>6.1431006437364761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5" x14ac:dyDescent="0.35">
      <c r="A4" s="1"/>
      <c r="B4" s="3" t="s">
        <v>54</v>
      </c>
      <c r="C4" s="3"/>
      <c r="D4" s="7">
        <v>4341837734225</v>
      </c>
      <c r="E4" s="7">
        <f t="shared" si="0"/>
        <v>19.062168621746888</v>
      </c>
      <c r="F4" s="3"/>
      <c r="G4" s="7">
        <v>2501792373928</v>
      </c>
      <c r="H4" s="7">
        <f t="shared" si="1"/>
        <v>14.353255589040522</v>
      </c>
      <c r="I4" s="3"/>
      <c r="J4" s="7">
        <f t="shared" si="2"/>
        <v>6843630108153</v>
      </c>
      <c r="K4" s="7">
        <f t="shared" si="3"/>
        <v>17.020827192169101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5" x14ac:dyDescent="0.35">
      <c r="A5" s="1"/>
      <c r="B5" s="3" t="s">
        <v>57</v>
      </c>
      <c r="C5" s="3"/>
      <c r="D5" s="7">
        <v>2615164225199</v>
      </c>
      <c r="E5" s="7">
        <f t="shared" si="0"/>
        <v>11.481475008001775</v>
      </c>
      <c r="F5" s="3"/>
      <c r="G5" s="7">
        <v>2158004475990</v>
      </c>
      <c r="H5" s="7">
        <f t="shared" si="1"/>
        <v>12.380879456253933</v>
      </c>
      <c r="I5" s="3"/>
      <c r="J5" s="7">
        <f t="shared" si="2"/>
        <v>4773168701189</v>
      </c>
      <c r="K5" s="7">
        <f t="shared" si="3"/>
        <v>11.871372113641986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5" x14ac:dyDescent="0.35">
      <c r="A6" s="1"/>
      <c r="B6" s="3" t="s">
        <v>61</v>
      </c>
      <c r="C6" s="3"/>
      <c r="D6" s="7">
        <v>4568263076262</v>
      </c>
      <c r="E6" s="7">
        <f t="shared" si="0"/>
        <v>20.05625414827945</v>
      </c>
      <c r="F6" s="3"/>
      <c r="G6" s="7">
        <v>3850676095161</v>
      </c>
      <c r="H6" s="7">
        <f t="shared" si="1"/>
        <v>22.092056383430716</v>
      </c>
      <c r="I6" s="3"/>
      <c r="J6" s="7">
        <f t="shared" si="2"/>
        <v>8418939171423</v>
      </c>
      <c r="K6" s="7">
        <f t="shared" si="3"/>
        <v>20.938786362439473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5" x14ac:dyDescent="0.35">
      <c r="A7" s="1"/>
      <c r="B7" s="3" t="s">
        <v>63</v>
      </c>
      <c r="C7" s="3"/>
      <c r="D7" s="7">
        <v>6181278565763</v>
      </c>
      <c r="E7" s="7">
        <f t="shared" si="0"/>
        <v>27.137949764858259</v>
      </c>
      <c r="F7" s="3"/>
      <c r="G7" s="7">
        <v>5862128353206</v>
      </c>
      <c r="H7" s="7">
        <f t="shared" si="1"/>
        <v>33.632138072760966</v>
      </c>
      <c r="I7" s="3"/>
      <c r="J7" s="7">
        <f t="shared" si="2"/>
        <v>12043406918969</v>
      </c>
      <c r="K7" s="7">
        <f t="shared" si="3"/>
        <v>29.953218501469927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5" x14ac:dyDescent="0.35">
      <c r="A8" s="1"/>
      <c r="B8" s="8" t="s">
        <v>67</v>
      </c>
      <c r="C8" s="8"/>
      <c r="D8" s="9">
        <f>SUM(D2:D7)</f>
        <v>22777249642371</v>
      </c>
      <c r="E8" s="10"/>
      <c r="F8" s="10"/>
      <c r="G8" s="9">
        <f>SUM(G2:G7)</f>
        <v>17430138816996</v>
      </c>
      <c r="H8" s="10"/>
      <c r="I8" s="10"/>
      <c r="J8" s="9">
        <f>SUM(J2:J7)</f>
        <v>40207388459367</v>
      </c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4.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4.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4.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4.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4.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pageMargins left="0.7" right="0.7" top="0.75" bottom="0.75" header="0" footer="0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Z1000"/>
  <sheetViews>
    <sheetView workbookViewId="0"/>
  </sheetViews>
  <sheetFormatPr defaultColWidth="14.453125" defaultRowHeight="15" customHeight="1" x14ac:dyDescent="0.35"/>
  <cols>
    <col min="1" max="1" width="10.089843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341</v>
      </c>
      <c r="B4" s="16" t="s">
        <v>297</v>
      </c>
      <c r="C4" s="30">
        <v>131014351055.269</v>
      </c>
      <c r="D4" s="16" t="s">
        <v>343</v>
      </c>
      <c r="E4" s="31">
        <v>17.409337556072348</v>
      </c>
      <c r="F4" s="31">
        <v>9.366844264446657</v>
      </c>
    </row>
    <row r="5" spans="1:6" ht="14.5" x14ac:dyDescent="0.35">
      <c r="A5" s="16" t="s">
        <v>341</v>
      </c>
      <c r="B5" s="16" t="s">
        <v>275</v>
      </c>
      <c r="C5" s="30">
        <v>75959890574.035004</v>
      </c>
      <c r="D5" s="16" t="s">
        <v>343</v>
      </c>
      <c r="E5" s="31">
        <v>10.093637567748805</v>
      </c>
      <c r="F5" s="31">
        <v>5.4307368591341882</v>
      </c>
    </row>
    <row r="6" spans="1:6" ht="14.5" x14ac:dyDescent="0.35">
      <c r="A6" s="16" t="s">
        <v>341</v>
      </c>
      <c r="B6" s="16" t="s">
        <v>283</v>
      </c>
      <c r="C6" s="30">
        <v>65527718693.334</v>
      </c>
      <c r="D6" s="16" t="s">
        <v>343</v>
      </c>
      <c r="E6" s="31">
        <v>8.7073985775066305</v>
      </c>
      <c r="F6" s="31">
        <v>4.6848908616583564</v>
      </c>
    </row>
    <row r="7" spans="1:6" ht="14.5" x14ac:dyDescent="0.35">
      <c r="A7" s="16" t="s">
        <v>341</v>
      </c>
      <c r="B7" s="16" t="s">
        <v>130</v>
      </c>
      <c r="C7" s="30">
        <v>64431293659.208</v>
      </c>
      <c r="D7" s="16" t="s">
        <v>343</v>
      </c>
      <c r="E7" s="31">
        <v>8.5617043587414265</v>
      </c>
      <c r="F7" s="31">
        <v>4.606502177826564</v>
      </c>
    </row>
    <row r="8" spans="1:6" ht="14.5" x14ac:dyDescent="0.35">
      <c r="A8" s="16" t="s">
        <v>341</v>
      </c>
      <c r="B8" s="16" t="s">
        <v>35</v>
      </c>
      <c r="C8" s="30">
        <v>51985415230.505005</v>
      </c>
      <c r="D8" s="16" t="s">
        <v>343</v>
      </c>
      <c r="E8" s="31">
        <v>6.9078817278471618</v>
      </c>
      <c r="F8" s="31">
        <v>3.7166866420711124</v>
      </c>
    </row>
    <row r="9" spans="1:6" ht="14.5" x14ac:dyDescent="0.35">
      <c r="A9" s="16" t="s">
        <v>341</v>
      </c>
      <c r="B9" s="16" t="s">
        <v>95</v>
      </c>
      <c r="C9" s="30">
        <v>46595772723.393997</v>
      </c>
      <c r="D9" s="16" t="s">
        <v>343</v>
      </c>
      <c r="E9" s="31">
        <v>6.1916998366490823</v>
      </c>
      <c r="F9" s="31">
        <v>3.3313552520476355</v>
      </c>
    </row>
    <row r="10" spans="1:6" ht="14.5" x14ac:dyDescent="0.35">
      <c r="A10" s="16" t="s">
        <v>341</v>
      </c>
      <c r="B10" s="16" t="s">
        <v>75</v>
      </c>
      <c r="C10" s="30">
        <v>42727625042.890999</v>
      </c>
      <c r="D10" s="16" t="s">
        <v>343</v>
      </c>
      <c r="E10" s="31">
        <v>5.677695926816285</v>
      </c>
      <c r="F10" s="31">
        <v>3.0548028238341232</v>
      </c>
    </row>
    <row r="11" spans="1:6" ht="14.5" x14ac:dyDescent="0.35">
      <c r="A11" s="16" t="s">
        <v>341</v>
      </c>
      <c r="B11" s="16" t="s">
        <v>107</v>
      </c>
      <c r="C11" s="30">
        <v>35078998522.981003</v>
      </c>
      <c r="D11" s="16" t="s">
        <v>343</v>
      </c>
      <c r="E11" s="31">
        <v>4.661337643522061</v>
      </c>
      <c r="F11" s="31">
        <v>2.50796583329184</v>
      </c>
    </row>
    <row r="12" spans="1:6" ht="14.5" x14ac:dyDescent="0.35">
      <c r="A12" s="16" t="s">
        <v>341</v>
      </c>
      <c r="B12" s="16" t="s">
        <v>162</v>
      </c>
      <c r="C12" s="30">
        <v>32015707686.306</v>
      </c>
      <c r="D12" s="16" t="s">
        <v>343</v>
      </c>
      <c r="E12" s="31">
        <v>4.2542840361992953</v>
      </c>
      <c r="F12" s="31">
        <v>2.2889564807077338</v>
      </c>
    </row>
    <row r="13" spans="1:6" ht="14.5" x14ac:dyDescent="0.35">
      <c r="A13" s="16" t="s">
        <v>341</v>
      </c>
      <c r="B13" s="16" t="s">
        <v>18</v>
      </c>
      <c r="C13" s="30">
        <v>31656805794.559002</v>
      </c>
      <c r="D13" s="16" t="s">
        <v>343</v>
      </c>
      <c r="E13" s="31">
        <v>4.2065927403022485</v>
      </c>
      <c r="F13" s="31">
        <v>2.2632968632755088</v>
      </c>
    </row>
    <row r="14" spans="1:6" ht="14.5" x14ac:dyDescent="0.35">
      <c r="A14" s="16" t="s">
        <v>341</v>
      </c>
      <c r="B14" s="16" t="s">
        <v>1</v>
      </c>
      <c r="C14" s="30">
        <v>30785146460.149002</v>
      </c>
      <c r="D14" s="16" t="s">
        <v>343</v>
      </c>
      <c r="E14" s="31">
        <v>4.0907656460609205</v>
      </c>
      <c r="F14" s="31">
        <v>2.2009777572286806</v>
      </c>
    </row>
    <row r="15" spans="1:6" ht="14.5" x14ac:dyDescent="0.35">
      <c r="A15" s="16" t="s">
        <v>341</v>
      </c>
      <c r="B15" s="16" t="s">
        <v>150</v>
      </c>
      <c r="C15" s="30">
        <v>30538451918.618999</v>
      </c>
      <c r="D15" s="16" t="s">
        <v>343</v>
      </c>
      <c r="E15" s="31">
        <v>4.0579845918317963</v>
      </c>
      <c r="F15" s="31">
        <v>2.1833403813779557</v>
      </c>
    </row>
    <row r="16" spans="1:6" ht="14.5" x14ac:dyDescent="0.35">
      <c r="A16" s="16" t="s">
        <v>341</v>
      </c>
      <c r="B16" s="16" t="s">
        <v>197</v>
      </c>
      <c r="C16" s="30">
        <v>28767938585.174999</v>
      </c>
      <c r="D16" s="16" t="s">
        <v>343</v>
      </c>
      <c r="E16" s="31">
        <v>3.8227167450563657</v>
      </c>
      <c r="F16" s="31">
        <v>2.0567578922924645</v>
      </c>
    </row>
    <row r="17" spans="1:26" ht="14.5" x14ac:dyDescent="0.35">
      <c r="A17" s="16" t="s">
        <v>341</v>
      </c>
      <c r="B17" s="16" t="s">
        <v>229</v>
      </c>
      <c r="C17" s="30">
        <v>27003460599.734001</v>
      </c>
      <c r="D17" s="16" t="s">
        <v>343</v>
      </c>
      <c r="E17" s="31">
        <v>3.588250882260601</v>
      </c>
      <c r="F17" s="31">
        <v>1.930606899179518</v>
      </c>
    </row>
    <row r="18" spans="1:26" ht="14.5" x14ac:dyDescent="0.35">
      <c r="A18" s="16" t="s">
        <v>341</v>
      </c>
      <c r="B18" s="16" t="s">
        <v>211</v>
      </c>
      <c r="C18" s="30">
        <v>18716894201.66</v>
      </c>
      <c r="D18" s="16" t="s">
        <v>343</v>
      </c>
      <c r="E18" s="31">
        <v>2.4871224147080762</v>
      </c>
      <c r="F18" s="31">
        <v>1.3381605273693646</v>
      </c>
    </row>
    <row r="19" spans="1:26" ht="14.5" x14ac:dyDescent="0.35">
      <c r="A19" s="16" t="s">
        <v>341</v>
      </c>
      <c r="B19" s="16" t="s">
        <v>178</v>
      </c>
      <c r="C19" s="30">
        <v>17602238629.373001</v>
      </c>
      <c r="D19" s="16" t="s">
        <v>343</v>
      </c>
      <c r="E19" s="31">
        <v>2.339005701077864</v>
      </c>
      <c r="F19" s="31">
        <v>1.2584684549359757</v>
      </c>
    </row>
    <row r="20" spans="1:26" ht="14.5" x14ac:dyDescent="0.35">
      <c r="A20" s="16" t="s">
        <v>341</v>
      </c>
      <c r="B20" s="16" t="s">
        <v>221</v>
      </c>
      <c r="C20" s="30">
        <v>12642378280.372</v>
      </c>
      <c r="D20" s="16" t="s">
        <v>343</v>
      </c>
      <c r="E20" s="31">
        <v>1.6799337570409012</v>
      </c>
      <c r="F20" s="31">
        <v>0.90386425250858038</v>
      </c>
    </row>
    <row r="21" spans="1:26" ht="15.75" customHeight="1" x14ac:dyDescent="0.35">
      <c r="A21" s="16" t="s">
        <v>341</v>
      </c>
      <c r="B21" s="16" t="s">
        <v>248</v>
      </c>
      <c r="C21" s="30">
        <v>7380110389.8270006</v>
      </c>
      <c r="D21" s="16" t="s">
        <v>343</v>
      </c>
      <c r="E21" s="31">
        <v>0.98067755129645195</v>
      </c>
      <c r="F21" s="31">
        <v>0.5276394846757827</v>
      </c>
    </row>
    <row r="22" spans="1:26" ht="15.75" customHeight="1" x14ac:dyDescent="0.35">
      <c r="A22" s="16" t="s">
        <v>341</v>
      </c>
      <c r="B22" s="16" t="s">
        <v>262</v>
      </c>
      <c r="C22" s="30">
        <v>2121992024.72</v>
      </c>
      <c r="D22" s="16" t="s">
        <v>343</v>
      </c>
      <c r="E22" s="31">
        <v>0.28197273926166722</v>
      </c>
      <c r="F22" s="31">
        <v>0.15171138631648945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752552190072.11108</v>
      </c>
      <c r="D23" s="17"/>
      <c r="E23" s="28">
        <f t="shared" ref="E23:F23" si="0">SUM(E4:E22)</f>
        <v>99.999999999999986</v>
      </c>
      <c r="F23" s="29">
        <f t="shared" si="0"/>
        <v>53.803565094178531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341</v>
      </c>
      <c r="B27" s="16" t="s">
        <v>260</v>
      </c>
      <c r="C27" s="30">
        <v>109511772458.713</v>
      </c>
      <c r="D27" s="16" t="s">
        <v>368</v>
      </c>
      <c r="E27" s="31">
        <v>16.948324727436351</v>
      </c>
      <c r="F27" s="31">
        <v>7.8295218003373801</v>
      </c>
    </row>
    <row r="28" spans="1:26" ht="15.75" customHeight="1" x14ac:dyDescent="0.35">
      <c r="A28" s="16" t="s">
        <v>341</v>
      </c>
      <c r="B28" s="16" t="s">
        <v>301</v>
      </c>
      <c r="C28" s="30">
        <v>89586042072.425995</v>
      </c>
      <c r="D28" s="16" t="s">
        <v>368</v>
      </c>
      <c r="E28" s="31">
        <v>13.864567233277839</v>
      </c>
      <c r="F28" s="31">
        <v>6.4049357768950514</v>
      </c>
    </row>
    <row r="29" spans="1:26" ht="15.75" customHeight="1" x14ac:dyDescent="0.35">
      <c r="A29" s="16" t="s">
        <v>341</v>
      </c>
      <c r="B29" s="16" t="s">
        <v>313</v>
      </c>
      <c r="C29" s="30">
        <v>84058827512.410995</v>
      </c>
      <c r="D29" s="16" t="s">
        <v>368</v>
      </c>
      <c r="E29" s="31">
        <v>13.009161233556069</v>
      </c>
      <c r="F29" s="31">
        <v>6.0097687010530922</v>
      </c>
    </row>
    <row r="30" spans="1:26" ht="15.75" customHeight="1" x14ac:dyDescent="0.35">
      <c r="A30" s="16" t="s">
        <v>341</v>
      </c>
      <c r="B30" s="16" t="s">
        <v>200</v>
      </c>
      <c r="C30" s="30">
        <v>81735204264.891998</v>
      </c>
      <c r="D30" s="16" t="s">
        <v>368</v>
      </c>
      <c r="E30" s="31">
        <v>12.649551298852296</v>
      </c>
      <c r="F30" s="31">
        <v>5.8436417316527969</v>
      </c>
    </row>
    <row r="31" spans="1:26" ht="15.75" customHeight="1" x14ac:dyDescent="0.35">
      <c r="A31" s="16" t="s">
        <v>341</v>
      </c>
      <c r="B31" s="16" t="s">
        <v>20</v>
      </c>
      <c r="C31" s="30">
        <v>80734578408.910004</v>
      </c>
      <c r="D31" s="16" t="s">
        <v>368</v>
      </c>
      <c r="E31" s="31">
        <v>12.494691857195049</v>
      </c>
      <c r="F31" s="31">
        <v>5.7721021904920882</v>
      </c>
    </row>
    <row r="32" spans="1:26" ht="15.75" customHeight="1" x14ac:dyDescent="0.35">
      <c r="A32" s="16" t="s">
        <v>341</v>
      </c>
      <c r="B32" s="16" t="s">
        <v>369</v>
      </c>
      <c r="C32" s="30">
        <v>79770801895.195007</v>
      </c>
      <c r="D32" s="16" t="s">
        <v>368</v>
      </c>
      <c r="E32" s="31">
        <v>12.345535314913016</v>
      </c>
      <c r="F32" s="31">
        <v>5.7031971855289951</v>
      </c>
    </row>
    <row r="33" spans="1:7" ht="15.75" customHeight="1" x14ac:dyDescent="0.35">
      <c r="A33" s="16" t="s">
        <v>341</v>
      </c>
      <c r="B33" s="16" t="s">
        <v>5</v>
      </c>
      <c r="C33" s="30">
        <v>59585107378.966003</v>
      </c>
      <c r="D33" s="16" t="s">
        <v>368</v>
      </c>
      <c r="E33" s="31">
        <v>9.2215451006293367</v>
      </c>
      <c r="F33" s="31">
        <v>4.260025079723202</v>
      </c>
    </row>
    <row r="34" spans="1:7" ht="15.75" customHeight="1" x14ac:dyDescent="0.35">
      <c r="A34" s="16" t="s">
        <v>341</v>
      </c>
      <c r="B34" s="16" t="s">
        <v>133</v>
      </c>
      <c r="C34" s="30">
        <v>47314880743.317001</v>
      </c>
      <c r="D34" s="16" t="s">
        <v>368</v>
      </c>
      <c r="E34" s="31">
        <v>7.3225731377874341</v>
      </c>
      <c r="F34" s="31">
        <v>3.3827677330291412</v>
      </c>
    </row>
    <row r="35" spans="1:7" ht="15.75" customHeight="1" x14ac:dyDescent="0.35">
      <c r="A35" s="16" t="s">
        <v>341</v>
      </c>
      <c r="B35" s="16" t="s">
        <v>59</v>
      </c>
      <c r="C35" s="30">
        <v>8985522596.9430008</v>
      </c>
      <c r="D35" s="16" t="s">
        <v>368</v>
      </c>
      <c r="E35" s="31">
        <v>1.3906226828364212</v>
      </c>
      <c r="F35" s="31">
        <v>0.6424181024621155</v>
      </c>
    </row>
    <row r="36" spans="1:7" ht="15.75" customHeight="1" x14ac:dyDescent="0.35">
      <c r="A36" s="16" t="s">
        <v>341</v>
      </c>
      <c r="B36" s="16" t="s">
        <v>53</v>
      </c>
      <c r="C36" s="30">
        <v>4868278888.9200001</v>
      </c>
      <c r="D36" s="16" t="s">
        <v>368</v>
      </c>
      <c r="E36" s="31">
        <v>0.75342741351616749</v>
      </c>
      <c r="F36" s="31">
        <v>0.34805660464761073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646151016220.69312</v>
      </c>
      <c r="D37" s="17"/>
      <c r="E37" s="28">
        <f t="shared" ref="E37:F37" si="1">SUM(E27:E36)</f>
        <v>99.999999999999986</v>
      </c>
      <c r="F37" s="29">
        <f t="shared" si="1"/>
        <v>46.196434905821469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G1000"/>
  <sheetViews>
    <sheetView workbookViewId="0"/>
  </sheetViews>
  <sheetFormatPr defaultColWidth="14.453125" defaultRowHeight="15" customHeight="1" x14ac:dyDescent="0.35"/>
  <cols>
    <col min="1" max="1" width="8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5" spans="1:6" ht="14.5" x14ac:dyDescent="0.35">
      <c r="A5" s="16" t="s">
        <v>329</v>
      </c>
      <c r="B5" s="16" t="s">
        <v>297</v>
      </c>
      <c r="C5" s="30">
        <v>330404023054.49701</v>
      </c>
      <c r="D5" s="16" t="s">
        <v>343</v>
      </c>
      <c r="E5" s="31">
        <v>25.206974109530549</v>
      </c>
      <c r="F5" s="31">
        <v>16.744477546069486</v>
      </c>
    </row>
    <row r="6" spans="1:6" ht="14.5" x14ac:dyDescent="0.35">
      <c r="A6" s="16" t="s">
        <v>329</v>
      </c>
      <c r="B6" s="16" t="s">
        <v>275</v>
      </c>
      <c r="C6" s="30">
        <v>198155214778.302</v>
      </c>
      <c r="D6" s="16" t="s">
        <v>343</v>
      </c>
      <c r="E6" s="31">
        <v>15.1175319307818</v>
      </c>
      <c r="F6" s="31">
        <v>10.042267384693984</v>
      </c>
    </row>
    <row r="7" spans="1:6" ht="14.5" x14ac:dyDescent="0.35">
      <c r="A7" s="16" t="s">
        <v>329</v>
      </c>
      <c r="B7" s="16" t="s">
        <v>130</v>
      </c>
      <c r="C7" s="30">
        <v>130389667243.117</v>
      </c>
      <c r="D7" s="16" t="s">
        <v>343</v>
      </c>
      <c r="E7" s="31">
        <v>9.9476057705430527</v>
      </c>
      <c r="F7" s="31">
        <v>6.6079911352402902</v>
      </c>
    </row>
    <row r="8" spans="1:6" ht="14.5" x14ac:dyDescent="0.35">
      <c r="A8" s="16" t="s">
        <v>329</v>
      </c>
      <c r="B8" s="16" t="s">
        <v>1</v>
      </c>
      <c r="C8" s="30">
        <v>126355294108.888</v>
      </c>
      <c r="D8" s="16" t="s">
        <v>343</v>
      </c>
      <c r="E8" s="31">
        <v>9.6398179349030411</v>
      </c>
      <c r="F8" s="31">
        <v>6.4035339687262463</v>
      </c>
    </row>
    <row r="9" spans="1:6" ht="14.5" x14ac:dyDescent="0.35">
      <c r="A9" s="16" t="s">
        <v>329</v>
      </c>
      <c r="B9" s="16" t="s">
        <v>95</v>
      </c>
      <c r="C9" s="30">
        <v>84418794832.744995</v>
      </c>
      <c r="D9" s="16" t="s">
        <v>343</v>
      </c>
      <c r="E9" s="31">
        <v>6.4404251377889272</v>
      </c>
      <c r="F9" s="31">
        <v>4.2782427449740643</v>
      </c>
    </row>
    <row r="10" spans="1:6" ht="14.5" x14ac:dyDescent="0.35">
      <c r="A10" s="16" t="s">
        <v>329</v>
      </c>
      <c r="B10" s="16" t="s">
        <v>18</v>
      </c>
      <c r="C10" s="30">
        <v>60228577060.530998</v>
      </c>
      <c r="D10" s="16" t="s">
        <v>343</v>
      </c>
      <c r="E10" s="31">
        <v>4.5949203904465206</v>
      </c>
      <c r="F10" s="31">
        <v>3.0523116725350383</v>
      </c>
    </row>
    <row r="11" spans="1:6" ht="14.5" x14ac:dyDescent="0.35">
      <c r="A11" s="16" t="s">
        <v>329</v>
      </c>
      <c r="B11" s="16" t="s">
        <v>75</v>
      </c>
      <c r="C11" s="30">
        <v>57778694734.926003</v>
      </c>
      <c r="D11" s="16" t="s">
        <v>343</v>
      </c>
      <c r="E11" s="31">
        <v>4.4080155223337742</v>
      </c>
      <c r="F11" s="31">
        <v>2.9281545899052084</v>
      </c>
    </row>
    <row r="12" spans="1:6" ht="14.5" x14ac:dyDescent="0.35">
      <c r="A12" s="16" t="s">
        <v>329</v>
      </c>
      <c r="B12" s="16" t="s">
        <v>283</v>
      </c>
      <c r="C12" s="30">
        <v>53252333265.618004</v>
      </c>
      <c r="D12" s="16" t="s">
        <v>343</v>
      </c>
      <c r="E12" s="31">
        <v>4.0626932247647627</v>
      </c>
      <c r="F12" s="31">
        <v>2.6987640477212813</v>
      </c>
    </row>
    <row r="13" spans="1:6" ht="14.5" x14ac:dyDescent="0.35">
      <c r="A13" s="16" t="s">
        <v>329</v>
      </c>
      <c r="B13" s="16" t="s">
        <v>35</v>
      </c>
      <c r="C13" s="30">
        <v>48486511187.473</v>
      </c>
      <c r="D13" s="16" t="s">
        <v>343</v>
      </c>
      <c r="E13" s="31">
        <v>3.6991021503467141</v>
      </c>
      <c r="F13" s="31">
        <v>2.4572379305804533</v>
      </c>
    </row>
    <row r="14" spans="1:6" ht="14.5" x14ac:dyDescent="0.35">
      <c r="A14" s="16" t="s">
        <v>329</v>
      </c>
      <c r="B14" s="16" t="s">
        <v>162</v>
      </c>
      <c r="C14" s="30">
        <v>40763779114.006004</v>
      </c>
      <c r="D14" s="16" t="s">
        <v>343</v>
      </c>
      <c r="E14" s="31">
        <v>3.1099243745100829</v>
      </c>
      <c r="F14" s="31">
        <v>2.0658591797922106</v>
      </c>
    </row>
    <row r="15" spans="1:6" ht="14.5" x14ac:dyDescent="0.35">
      <c r="A15" s="16" t="s">
        <v>329</v>
      </c>
      <c r="B15" s="16" t="s">
        <v>150</v>
      </c>
      <c r="C15" s="30">
        <v>36634632316.469002</v>
      </c>
      <c r="D15" s="16" t="s">
        <v>343</v>
      </c>
      <c r="E15" s="31">
        <v>2.79490612667598</v>
      </c>
      <c r="F15" s="31">
        <v>1.8565989982829225</v>
      </c>
    </row>
    <row r="16" spans="1:6" ht="14.5" x14ac:dyDescent="0.35">
      <c r="A16" s="16" t="s">
        <v>329</v>
      </c>
      <c r="B16" s="16" t="s">
        <v>229</v>
      </c>
      <c r="C16" s="30">
        <v>29094727199.768002</v>
      </c>
      <c r="D16" s="16" t="s">
        <v>343</v>
      </c>
      <c r="E16" s="31">
        <v>2.2196764690345208</v>
      </c>
      <c r="F16" s="31">
        <v>1.4744856972433942</v>
      </c>
    </row>
    <row r="17" spans="1:7" ht="14.5" x14ac:dyDescent="0.35">
      <c r="A17" s="16" t="s">
        <v>329</v>
      </c>
      <c r="B17" s="16" t="s">
        <v>197</v>
      </c>
      <c r="C17" s="30">
        <v>28178040203.979</v>
      </c>
      <c r="D17" s="16" t="s">
        <v>343</v>
      </c>
      <c r="E17" s="31">
        <v>2.1497411663230723</v>
      </c>
      <c r="F17" s="31">
        <v>1.4280291054747427</v>
      </c>
    </row>
    <row r="18" spans="1:7" ht="14.5" x14ac:dyDescent="0.35">
      <c r="A18" s="16" t="s">
        <v>329</v>
      </c>
      <c r="B18" s="16" t="s">
        <v>107</v>
      </c>
      <c r="C18" s="30">
        <v>25782085545.338001</v>
      </c>
      <c r="D18" s="16" t="s">
        <v>343</v>
      </c>
      <c r="E18" s="31">
        <v>1.966950513565157</v>
      </c>
      <c r="F18" s="31">
        <v>1.306605011990271</v>
      </c>
    </row>
    <row r="19" spans="1:7" ht="14.5" x14ac:dyDescent="0.35">
      <c r="A19" s="16" t="s">
        <v>329</v>
      </c>
      <c r="B19" s="16" t="s">
        <v>221</v>
      </c>
      <c r="C19" s="30">
        <v>22630102482.112999</v>
      </c>
      <c r="D19" s="16" t="s">
        <v>343</v>
      </c>
      <c r="E19" s="31">
        <v>1.7264814214098034</v>
      </c>
      <c r="F19" s="31">
        <v>1.1468663104458983</v>
      </c>
    </row>
    <row r="20" spans="1:7" ht="14.5" x14ac:dyDescent="0.35">
      <c r="A20" s="16" t="s">
        <v>329</v>
      </c>
      <c r="B20" s="16" t="s">
        <v>178</v>
      </c>
      <c r="C20" s="30">
        <v>17072684608.823999</v>
      </c>
      <c r="D20" s="16" t="s">
        <v>343</v>
      </c>
      <c r="E20" s="31">
        <v>1.3024984227986383</v>
      </c>
      <c r="F20" s="31">
        <v>0.8652230727724145</v>
      </c>
    </row>
    <row r="21" spans="1:7" ht="15.75" customHeight="1" x14ac:dyDescent="0.35">
      <c r="A21" s="16" t="s">
        <v>329</v>
      </c>
      <c r="B21" s="16" t="s">
        <v>248</v>
      </c>
      <c r="C21" s="30">
        <v>13727144245.450001</v>
      </c>
      <c r="D21" s="16" t="s">
        <v>343</v>
      </c>
      <c r="E21" s="31">
        <v>1.047262579898359</v>
      </c>
      <c r="F21" s="31">
        <v>0.6956751206134143</v>
      </c>
    </row>
    <row r="22" spans="1:7" ht="15.75" customHeight="1" x14ac:dyDescent="0.35">
      <c r="A22" s="16" t="s">
        <v>329</v>
      </c>
      <c r="B22" s="16" t="s">
        <v>211</v>
      </c>
      <c r="C22" s="30">
        <v>7277930233.4400005</v>
      </c>
      <c r="D22" s="16" t="s">
        <v>343</v>
      </c>
      <c r="E22" s="31">
        <v>0.55524323605173731</v>
      </c>
      <c r="F22" s="31">
        <v>0.36883672979852261</v>
      </c>
      <c r="G22" s="15"/>
    </row>
    <row r="23" spans="1:7" ht="15.75" customHeight="1" x14ac:dyDescent="0.35">
      <c r="A23" s="3" t="s">
        <v>329</v>
      </c>
      <c r="B23" s="3" t="s">
        <v>262</v>
      </c>
      <c r="C23" s="11">
        <v>134084876.01100001</v>
      </c>
      <c r="D23" s="3" t="s">
        <v>343</v>
      </c>
      <c r="E23" s="33">
        <v>1.0229518293520938E-2</v>
      </c>
      <c r="F23" s="33">
        <v>6.7952598605719138E-3</v>
      </c>
    </row>
    <row r="24" spans="1:7" ht="15.75" customHeight="1" x14ac:dyDescent="0.35">
      <c r="A24" s="34"/>
      <c r="B24" s="34" t="s">
        <v>361</v>
      </c>
      <c r="C24" s="35">
        <f>SUM(C5:C23)</f>
        <v>1310764321091.4949</v>
      </c>
      <c r="D24" s="35"/>
      <c r="E24" s="36">
        <f t="shared" ref="E24:F24" si="0">SUM(E5:E23)</f>
        <v>100.00000000000001</v>
      </c>
      <c r="F24" s="37">
        <f t="shared" si="0"/>
        <v>66.427955506720409</v>
      </c>
    </row>
    <row r="25" spans="1:7" ht="15.75" customHeight="1" x14ac:dyDescent="0.35">
      <c r="A25" s="34"/>
      <c r="B25" s="34"/>
      <c r="C25" s="35"/>
      <c r="D25" s="35"/>
      <c r="E25" s="36"/>
      <c r="F25" s="37"/>
    </row>
    <row r="26" spans="1:7" ht="15.75" customHeight="1" x14ac:dyDescent="0.35">
      <c r="A26" s="41" t="s">
        <v>376</v>
      </c>
      <c r="B26" s="42"/>
      <c r="C26" s="42"/>
      <c r="D26" s="42"/>
      <c r="E26" s="42"/>
      <c r="F26" s="43"/>
      <c r="G26" s="15"/>
    </row>
    <row r="27" spans="1:7" ht="15.75" customHeight="1" x14ac:dyDescent="0.35">
      <c r="A27" s="14" t="s">
        <v>334</v>
      </c>
      <c r="B27" s="14" t="s">
        <v>336</v>
      </c>
      <c r="C27" s="14" t="s">
        <v>337</v>
      </c>
      <c r="D27" s="14" t="s">
        <v>338</v>
      </c>
      <c r="E27" s="14" t="s">
        <v>366</v>
      </c>
      <c r="F27" s="14" t="s">
        <v>340</v>
      </c>
    </row>
    <row r="28" spans="1:7" ht="15.75" customHeight="1" x14ac:dyDescent="0.35">
      <c r="A28" s="16" t="s">
        <v>329</v>
      </c>
      <c r="B28" s="16" t="s">
        <v>313</v>
      </c>
      <c r="C28" s="30">
        <v>107529060802.561</v>
      </c>
      <c r="D28" s="16" t="s">
        <v>368</v>
      </c>
      <c r="E28" s="31">
        <v>16.232086083324429</v>
      </c>
      <c r="F28" s="31">
        <v>5.4494431620811259</v>
      </c>
    </row>
    <row r="29" spans="1:7" ht="15.75" customHeight="1" x14ac:dyDescent="0.35">
      <c r="A29" s="16" t="s">
        <v>329</v>
      </c>
      <c r="B29" s="16" t="s">
        <v>200</v>
      </c>
      <c r="C29" s="30">
        <v>89070204564.972</v>
      </c>
      <c r="D29" s="16" t="s">
        <v>368</v>
      </c>
      <c r="E29" s="31">
        <v>13.445623138219654</v>
      </c>
      <c r="F29" s="31">
        <v>4.5139705823618002</v>
      </c>
    </row>
    <row r="30" spans="1:7" ht="15.75" customHeight="1" x14ac:dyDescent="0.35">
      <c r="A30" s="16" t="s">
        <v>329</v>
      </c>
      <c r="B30" s="16" t="s">
        <v>369</v>
      </c>
      <c r="C30" s="30">
        <v>84797016499.671997</v>
      </c>
      <c r="D30" s="16" t="s">
        <v>368</v>
      </c>
      <c r="E30" s="31">
        <v>12.800562574977642</v>
      </c>
      <c r="F30" s="31">
        <v>4.2974105630615931</v>
      </c>
    </row>
    <row r="31" spans="1:7" ht="15.75" customHeight="1" x14ac:dyDescent="0.35">
      <c r="A31" s="16" t="s">
        <v>329</v>
      </c>
      <c r="B31" s="16" t="s">
        <v>301</v>
      </c>
      <c r="C31" s="30">
        <v>82017643905.389999</v>
      </c>
      <c r="D31" s="16" t="s">
        <v>368</v>
      </c>
      <c r="E31" s="31">
        <v>12.381001436144153</v>
      </c>
      <c r="F31" s="31">
        <v>4.1565553108559028</v>
      </c>
    </row>
    <row r="32" spans="1:7" ht="15.75" customHeight="1" x14ac:dyDescent="0.35">
      <c r="A32" s="16" t="s">
        <v>329</v>
      </c>
      <c r="B32" s="16" t="s">
        <v>5</v>
      </c>
      <c r="C32" s="30">
        <v>79939430856.856003</v>
      </c>
      <c r="D32" s="16" t="s">
        <v>368</v>
      </c>
      <c r="E32" s="31">
        <v>12.067284075911351</v>
      </c>
      <c r="F32" s="31">
        <v>4.0512339790954046</v>
      </c>
    </row>
    <row r="33" spans="1:7" ht="15.75" customHeight="1" x14ac:dyDescent="0.35">
      <c r="A33" s="16" t="s">
        <v>329</v>
      </c>
      <c r="B33" s="16" t="s">
        <v>20</v>
      </c>
      <c r="C33" s="30">
        <v>76114061775.565002</v>
      </c>
      <c r="D33" s="16" t="s">
        <v>368</v>
      </c>
      <c r="E33" s="31">
        <v>11.489824180283541</v>
      </c>
      <c r="F33" s="31">
        <v>3.8573688860043904</v>
      </c>
    </row>
    <row r="34" spans="1:7" ht="15.75" customHeight="1" x14ac:dyDescent="0.35">
      <c r="A34" s="16" t="s">
        <v>329</v>
      </c>
      <c r="B34" s="16" t="s">
        <v>260</v>
      </c>
      <c r="C34" s="30">
        <v>62194312349.056999</v>
      </c>
      <c r="D34" s="16" t="s">
        <v>368</v>
      </c>
      <c r="E34" s="31">
        <v>9.3885636534734491</v>
      </c>
      <c r="F34" s="31">
        <v>3.1519327670239852</v>
      </c>
    </row>
    <row r="35" spans="1:7" ht="15.75" customHeight="1" x14ac:dyDescent="0.35">
      <c r="A35" s="16" t="s">
        <v>329</v>
      </c>
      <c r="B35" s="16" t="s">
        <v>133</v>
      </c>
      <c r="C35" s="30">
        <v>49723218518.845001</v>
      </c>
      <c r="D35" s="16" t="s">
        <v>368</v>
      </c>
      <c r="E35" s="31">
        <v>7.5059854267658652</v>
      </c>
      <c r="F35" s="31">
        <v>2.51991276713292</v>
      </c>
    </row>
    <row r="36" spans="1:7" ht="15.75" customHeight="1" x14ac:dyDescent="0.35">
      <c r="A36" s="16" t="s">
        <v>329</v>
      </c>
      <c r="B36" s="16" t="s">
        <v>53</v>
      </c>
      <c r="C36" s="30">
        <v>17207412374.185001</v>
      </c>
      <c r="D36" s="16" t="s">
        <v>368</v>
      </c>
      <c r="E36" s="31">
        <v>2.5975508094680633</v>
      </c>
      <c r="F36" s="31">
        <v>0.87205091349016306</v>
      </c>
      <c r="G36" s="15"/>
    </row>
    <row r="37" spans="1:7" ht="15.75" customHeight="1" x14ac:dyDescent="0.35">
      <c r="A37" s="3" t="s">
        <v>329</v>
      </c>
      <c r="B37" s="3" t="s">
        <v>59</v>
      </c>
      <c r="C37" s="11">
        <v>13855214410.468</v>
      </c>
      <c r="D37" s="3" t="s">
        <v>368</v>
      </c>
      <c r="E37" s="33">
        <v>2.0915186214318475</v>
      </c>
      <c r="F37" s="33">
        <v>0.70216556217232828</v>
      </c>
    </row>
    <row r="38" spans="1:7" ht="15.75" customHeight="1" x14ac:dyDescent="0.35">
      <c r="A38" s="34"/>
      <c r="B38" s="34" t="s">
        <v>370</v>
      </c>
      <c r="C38" s="35">
        <f>SUM(C28:C37)</f>
        <v>662447576057.57104</v>
      </c>
      <c r="D38" s="35"/>
      <c r="E38" s="36">
        <f t="shared" ref="E38:F38" si="1">SUM(E28:E37)</f>
        <v>99.999999999999986</v>
      </c>
      <c r="F38" s="37">
        <f t="shared" si="1"/>
        <v>33.572044493279606</v>
      </c>
    </row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6:F26"/>
  </mergeCell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Z1000"/>
  <sheetViews>
    <sheetView workbookViewId="0"/>
  </sheetViews>
  <sheetFormatPr defaultColWidth="14.453125" defaultRowHeight="15" customHeight="1" x14ac:dyDescent="0.35"/>
  <cols>
    <col min="1" max="1" width="9.816406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350</v>
      </c>
      <c r="B4" s="16" t="s">
        <v>1</v>
      </c>
      <c r="C4" s="30">
        <v>137558573191.01999</v>
      </c>
      <c r="D4" s="16" t="s">
        <v>343</v>
      </c>
      <c r="E4" s="31">
        <v>16.162119586566696</v>
      </c>
      <c r="F4" s="31">
        <v>11.424080583302734</v>
      </c>
    </row>
    <row r="5" spans="1:6" ht="14.5" x14ac:dyDescent="0.35">
      <c r="A5" s="16" t="s">
        <v>350</v>
      </c>
      <c r="B5" s="16" t="s">
        <v>297</v>
      </c>
      <c r="C5" s="30">
        <v>124449866285.82001</v>
      </c>
      <c r="D5" s="16" t="s">
        <v>343</v>
      </c>
      <c r="E5" s="31">
        <v>14.621943036953242</v>
      </c>
      <c r="F5" s="31">
        <v>10.335417619199834</v>
      </c>
    </row>
    <row r="6" spans="1:6" ht="14.5" x14ac:dyDescent="0.35">
      <c r="A6" s="16" t="s">
        <v>350</v>
      </c>
      <c r="B6" s="16" t="s">
        <v>275</v>
      </c>
      <c r="C6" s="30">
        <v>75362888279.891998</v>
      </c>
      <c r="D6" s="16" t="s">
        <v>343</v>
      </c>
      <c r="E6" s="31">
        <v>8.8545845199868225</v>
      </c>
      <c r="F6" s="31">
        <v>6.2588008055620881</v>
      </c>
    </row>
    <row r="7" spans="1:6" ht="14.5" x14ac:dyDescent="0.35">
      <c r="A7" s="16" t="s">
        <v>350</v>
      </c>
      <c r="B7" s="16" t="s">
        <v>283</v>
      </c>
      <c r="C7" s="30">
        <v>57195091835.306999</v>
      </c>
      <c r="D7" s="16" t="s">
        <v>343</v>
      </c>
      <c r="E7" s="31">
        <v>6.7200021966151198</v>
      </c>
      <c r="F7" s="31">
        <v>4.7499862999349745</v>
      </c>
    </row>
    <row r="8" spans="1:6" ht="14.5" x14ac:dyDescent="0.35">
      <c r="A8" s="16" t="s">
        <v>350</v>
      </c>
      <c r="B8" s="16" t="s">
        <v>35</v>
      </c>
      <c r="C8" s="30">
        <v>55926423516.942001</v>
      </c>
      <c r="D8" s="16" t="s">
        <v>343</v>
      </c>
      <c r="E8" s="31">
        <v>6.5709430096705868</v>
      </c>
      <c r="F8" s="31">
        <v>4.6446248617761272</v>
      </c>
    </row>
    <row r="9" spans="1:6" ht="14.5" x14ac:dyDescent="0.35">
      <c r="A9" s="16" t="s">
        <v>350</v>
      </c>
      <c r="B9" s="16" t="s">
        <v>130</v>
      </c>
      <c r="C9" s="30">
        <v>50155143423.125</v>
      </c>
      <c r="D9" s="16" t="s">
        <v>343</v>
      </c>
      <c r="E9" s="31">
        <v>5.8928600892093881</v>
      </c>
      <c r="F9" s="31">
        <v>4.1653267174938309</v>
      </c>
    </row>
    <row r="10" spans="1:6" ht="14.5" x14ac:dyDescent="0.35">
      <c r="A10" s="16" t="s">
        <v>350</v>
      </c>
      <c r="B10" s="16" t="s">
        <v>150</v>
      </c>
      <c r="C10" s="30">
        <v>46634608138.003998</v>
      </c>
      <c r="D10" s="16" t="s">
        <v>343</v>
      </c>
      <c r="E10" s="31">
        <v>5.4792231128513951</v>
      </c>
      <c r="F10" s="31">
        <v>3.8729503293080265</v>
      </c>
    </row>
    <row r="11" spans="1:6" ht="14.5" x14ac:dyDescent="0.35">
      <c r="A11" s="16" t="s">
        <v>350</v>
      </c>
      <c r="B11" s="16" t="s">
        <v>95</v>
      </c>
      <c r="C11" s="30">
        <v>45515370622.82</v>
      </c>
      <c r="D11" s="16" t="s">
        <v>343</v>
      </c>
      <c r="E11" s="31">
        <v>5.3477209451089598</v>
      </c>
      <c r="F11" s="31">
        <v>3.7799989467172668</v>
      </c>
    </row>
    <row r="12" spans="1:6" ht="14.5" x14ac:dyDescent="0.35">
      <c r="A12" s="16" t="s">
        <v>350</v>
      </c>
      <c r="B12" s="16" t="s">
        <v>162</v>
      </c>
      <c r="C12" s="30">
        <v>42740042726.218002</v>
      </c>
      <c r="D12" s="16" t="s">
        <v>343</v>
      </c>
      <c r="E12" s="31">
        <v>5.0216403503754847</v>
      </c>
      <c r="F12" s="31">
        <v>3.5495111712164151</v>
      </c>
    </row>
    <row r="13" spans="1:6" ht="14.5" x14ac:dyDescent="0.35">
      <c r="A13" s="16" t="s">
        <v>350</v>
      </c>
      <c r="B13" s="16" t="s">
        <v>75</v>
      </c>
      <c r="C13" s="30">
        <v>41666771405.321999</v>
      </c>
      <c r="D13" s="16" t="s">
        <v>343</v>
      </c>
      <c r="E13" s="31">
        <v>4.8955388720396655</v>
      </c>
      <c r="F13" s="31">
        <v>3.4603772279569331</v>
      </c>
    </row>
    <row r="14" spans="1:6" ht="14.5" x14ac:dyDescent="0.35">
      <c r="A14" s="16" t="s">
        <v>350</v>
      </c>
      <c r="B14" s="16" t="s">
        <v>107</v>
      </c>
      <c r="C14" s="30">
        <v>32401294139.244999</v>
      </c>
      <c r="D14" s="16" t="s">
        <v>343</v>
      </c>
      <c r="E14" s="31">
        <v>3.8069135095695104</v>
      </c>
      <c r="F14" s="31">
        <v>2.6908900453337479</v>
      </c>
    </row>
    <row r="15" spans="1:6" ht="14.5" x14ac:dyDescent="0.35">
      <c r="A15" s="16" t="s">
        <v>350</v>
      </c>
      <c r="B15" s="16" t="s">
        <v>18</v>
      </c>
      <c r="C15" s="30">
        <v>25875030625.056</v>
      </c>
      <c r="D15" s="16" t="s">
        <v>343</v>
      </c>
      <c r="E15" s="31">
        <v>3.0401255957162761</v>
      </c>
      <c r="F15" s="31">
        <v>2.1488914002152715</v>
      </c>
    </row>
    <row r="16" spans="1:6" ht="14.5" x14ac:dyDescent="0.35">
      <c r="A16" s="16" t="s">
        <v>350</v>
      </c>
      <c r="B16" s="16" t="s">
        <v>197</v>
      </c>
      <c r="C16" s="30">
        <v>24943641603.197002</v>
      </c>
      <c r="D16" s="16" t="s">
        <v>343</v>
      </c>
      <c r="E16" s="31">
        <v>2.9306942429208607</v>
      </c>
      <c r="F16" s="31">
        <v>2.0715406179754385</v>
      </c>
    </row>
    <row r="17" spans="1:26" ht="14.5" x14ac:dyDescent="0.35">
      <c r="A17" s="16" t="s">
        <v>350</v>
      </c>
      <c r="B17" s="16" t="s">
        <v>178</v>
      </c>
      <c r="C17" s="30">
        <v>23962647097.395</v>
      </c>
      <c r="D17" s="16" t="s">
        <v>343</v>
      </c>
      <c r="E17" s="31">
        <v>2.8154346109783281</v>
      </c>
      <c r="F17" s="31">
        <v>1.9900701576029194</v>
      </c>
    </row>
    <row r="18" spans="1:26" ht="14.5" x14ac:dyDescent="0.35">
      <c r="A18" s="16" t="s">
        <v>350</v>
      </c>
      <c r="B18" s="16" t="s">
        <v>248</v>
      </c>
      <c r="C18" s="30">
        <v>20014316697.966999</v>
      </c>
      <c r="D18" s="16" t="s">
        <v>343</v>
      </c>
      <c r="E18" s="31">
        <v>2.3515348582946634</v>
      </c>
      <c r="F18" s="31">
        <v>1.662165879401857</v>
      </c>
    </row>
    <row r="19" spans="1:26" ht="14.5" x14ac:dyDescent="0.35">
      <c r="A19" s="16" t="s">
        <v>350</v>
      </c>
      <c r="B19" s="16" t="s">
        <v>229</v>
      </c>
      <c r="C19" s="30">
        <v>19719027009.698002</v>
      </c>
      <c r="D19" s="16" t="s">
        <v>343</v>
      </c>
      <c r="E19" s="31">
        <v>2.3168404939684488</v>
      </c>
      <c r="F19" s="31">
        <v>1.6376424119367003</v>
      </c>
    </row>
    <row r="20" spans="1:26" ht="14.5" x14ac:dyDescent="0.35">
      <c r="A20" s="16" t="s">
        <v>350</v>
      </c>
      <c r="B20" s="16" t="s">
        <v>221</v>
      </c>
      <c r="C20" s="30">
        <v>17645666983.913002</v>
      </c>
      <c r="D20" s="16" t="s">
        <v>343</v>
      </c>
      <c r="E20" s="31">
        <v>2.0732359558768034</v>
      </c>
      <c r="F20" s="31">
        <v>1.4654522571298843</v>
      </c>
    </row>
    <row r="21" spans="1:26" ht="15.75" customHeight="1" x14ac:dyDescent="0.35">
      <c r="A21" s="16" t="s">
        <v>350</v>
      </c>
      <c r="B21" s="16" t="s">
        <v>211</v>
      </c>
      <c r="C21" s="30">
        <v>9350756233.6240005</v>
      </c>
      <c r="D21" s="16" t="s">
        <v>343</v>
      </c>
      <c r="E21" s="31">
        <v>1.098645013297731</v>
      </c>
      <c r="F21" s="31">
        <v>0.77656950235592115</v>
      </c>
    </row>
    <row r="22" spans="1:26" ht="15.75" customHeight="1" x14ac:dyDescent="0.35">
      <c r="A22" s="16" t="s">
        <v>350</v>
      </c>
      <c r="B22" s="16" t="s">
        <v>262</v>
      </c>
      <c r="C22" s="30">
        <v>0</v>
      </c>
      <c r="D22" s="16" t="s">
        <v>343</v>
      </c>
      <c r="E22" s="31">
        <v>0</v>
      </c>
      <c r="F22" s="31">
        <v>0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851117159814.56506</v>
      </c>
      <c r="D23" s="17"/>
      <c r="E23" s="28">
        <f t="shared" ref="E23:F23" si="0">SUM(E4:E22)</f>
        <v>99.999999999999972</v>
      </c>
      <c r="F23" s="29">
        <f t="shared" si="0"/>
        <v>70.684296834419968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350</v>
      </c>
      <c r="B27" s="16" t="s">
        <v>301</v>
      </c>
      <c r="C27" s="30">
        <v>75359892739.947998</v>
      </c>
      <c r="D27" s="16" t="s">
        <v>368</v>
      </c>
      <c r="E27" s="31">
        <v>21.348804066138584</v>
      </c>
      <c r="F27" s="31">
        <v>6.2585520294304597</v>
      </c>
    </row>
    <row r="28" spans="1:26" ht="15.75" customHeight="1" x14ac:dyDescent="0.35">
      <c r="A28" s="16" t="s">
        <v>350</v>
      </c>
      <c r="B28" s="16" t="s">
        <v>313</v>
      </c>
      <c r="C28" s="30">
        <v>48889582777.946999</v>
      </c>
      <c r="D28" s="16" t="s">
        <v>368</v>
      </c>
      <c r="E28" s="31">
        <v>13.849994813598961</v>
      </c>
      <c r="F28" s="31">
        <v>4.0602233680028954</v>
      </c>
    </row>
    <row r="29" spans="1:26" ht="15.75" customHeight="1" x14ac:dyDescent="0.35">
      <c r="A29" s="16" t="s">
        <v>350</v>
      </c>
      <c r="B29" s="16" t="s">
        <v>5</v>
      </c>
      <c r="C29" s="30">
        <v>47556425497.041</v>
      </c>
      <c r="D29" s="16" t="s">
        <v>368</v>
      </c>
      <c r="E29" s="31">
        <v>13.472322917519936</v>
      </c>
      <c r="F29" s="31">
        <v>3.9495061960085511</v>
      </c>
    </row>
    <row r="30" spans="1:26" ht="15.75" customHeight="1" x14ac:dyDescent="0.35">
      <c r="A30" s="16" t="s">
        <v>350</v>
      </c>
      <c r="B30" s="16" t="s">
        <v>20</v>
      </c>
      <c r="C30" s="30">
        <v>40890113012.365997</v>
      </c>
      <c r="D30" s="16" t="s">
        <v>368</v>
      </c>
      <c r="E30" s="31">
        <v>11.583814403182069</v>
      </c>
      <c r="F30" s="31">
        <v>3.3958766456885572</v>
      </c>
    </row>
    <row r="31" spans="1:26" ht="15.75" customHeight="1" x14ac:dyDescent="0.35">
      <c r="A31" s="16" t="s">
        <v>350</v>
      </c>
      <c r="B31" s="16" t="s">
        <v>200</v>
      </c>
      <c r="C31" s="30">
        <v>39220309007.196999</v>
      </c>
      <c r="D31" s="16" t="s">
        <v>368</v>
      </c>
      <c r="E31" s="31">
        <v>11.110773409636316</v>
      </c>
      <c r="F31" s="31">
        <v>3.2572013521691736</v>
      </c>
    </row>
    <row r="32" spans="1:26" ht="15.75" customHeight="1" x14ac:dyDescent="0.35">
      <c r="A32" s="16" t="s">
        <v>350</v>
      </c>
      <c r="B32" s="16" t="s">
        <v>369</v>
      </c>
      <c r="C32" s="30">
        <v>34437162151.097</v>
      </c>
      <c r="D32" s="16" t="s">
        <v>368</v>
      </c>
      <c r="E32" s="31">
        <v>9.7557493864092333</v>
      </c>
      <c r="F32" s="31">
        <v>2.8599665316976228</v>
      </c>
    </row>
    <row r="33" spans="1:7" ht="15.75" customHeight="1" x14ac:dyDescent="0.35">
      <c r="A33" s="16" t="s">
        <v>350</v>
      </c>
      <c r="B33" s="16" t="s">
        <v>260</v>
      </c>
      <c r="C33" s="30">
        <v>26220612778.722</v>
      </c>
      <c r="D33" s="16" t="s">
        <v>368</v>
      </c>
      <c r="E33" s="31">
        <v>7.4280722059771325</v>
      </c>
      <c r="F33" s="31">
        <v>2.1775915988292058</v>
      </c>
    </row>
    <row r="34" spans="1:7" ht="15.75" customHeight="1" x14ac:dyDescent="0.35">
      <c r="A34" s="16" t="s">
        <v>350</v>
      </c>
      <c r="B34" s="16" t="s">
        <v>133</v>
      </c>
      <c r="C34" s="30">
        <v>24756853017.250999</v>
      </c>
      <c r="D34" s="16" t="s">
        <v>368</v>
      </c>
      <c r="E34" s="31">
        <v>7.0134017597839815</v>
      </c>
      <c r="F34" s="31">
        <v>2.0560280417078358</v>
      </c>
    </row>
    <row r="35" spans="1:7" ht="15.75" customHeight="1" x14ac:dyDescent="0.35">
      <c r="A35" s="16" t="s">
        <v>350</v>
      </c>
      <c r="B35" s="16" t="s">
        <v>53</v>
      </c>
      <c r="C35" s="30">
        <v>9627212911.3950005</v>
      </c>
      <c r="D35" s="16" t="s">
        <v>368</v>
      </c>
      <c r="E35" s="31">
        <v>2.7273059272737132</v>
      </c>
      <c r="F35" s="31">
        <v>0.7995289100568308</v>
      </c>
    </row>
    <row r="36" spans="1:7" ht="15.75" customHeight="1" x14ac:dyDescent="0.35">
      <c r="A36" s="16" t="s">
        <v>350</v>
      </c>
      <c r="B36" s="16" t="s">
        <v>59</v>
      </c>
      <c r="C36" s="30">
        <v>6035345750.401</v>
      </c>
      <c r="D36" s="16" t="s">
        <v>368</v>
      </c>
      <c r="E36" s="31">
        <v>1.7097611104800785</v>
      </c>
      <c r="F36" s="31">
        <v>0.5012284919888641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352993509643.36493</v>
      </c>
      <c r="D37" s="17"/>
      <c r="E37" s="28">
        <f t="shared" ref="E37:F37" si="1">SUM(E27:E36)</f>
        <v>100</v>
      </c>
      <c r="F37" s="29">
        <f t="shared" si="1"/>
        <v>29.31570316558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Z1000"/>
  <sheetViews>
    <sheetView workbookViewId="0"/>
  </sheetViews>
  <sheetFormatPr defaultColWidth="14.453125" defaultRowHeight="15" customHeight="1" x14ac:dyDescent="0.35"/>
  <cols>
    <col min="1" max="1" width="8.4531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356</v>
      </c>
      <c r="B4" s="16" t="s">
        <v>297</v>
      </c>
      <c r="C4" s="30">
        <v>68406358734.468002</v>
      </c>
      <c r="D4" s="16" t="s">
        <v>343</v>
      </c>
      <c r="E4" s="31">
        <v>17.360681853543014</v>
      </c>
      <c r="F4" s="31">
        <v>10.31370830425983</v>
      </c>
    </row>
    <row r="5" spans="1:6" ht="14.5" x14ac:dyDescent="0.35">
      <c r="A5" s="16" t="s">
        <v>356</v>
      </c>
      <c r="B5" s="16" t="s">
        <v>1</v>
      </c>
      <c r="C5" s="30">
        <v>51982502774.526001</v>
      </c>
      <c r="D5" s="16" t="s">
        <v>343</v>
      </c>
      <c r="E5" s="31">
        <v>13.192511768131043</v>
      </c>
      <c r="F5" s="31">
        <v>7.8374639501414762</v>
      </c>
    </row>
    <row r="6" spans="1:6" ht="14.5" x14ac:dyDescent="0.35">
      <c r="A6" s="16" t="s">
        <v>356</v>
      </c>
      <c r="B6" s="16" t="s">
        <v>275</v>
      </c>
      <c r="C6" s="30">
        <v>44551900274.848999</v>
      </c>
      <c r="D6" s="16" t="s">
        <v>343</v>
      </c>
      <c r="E6" s="31">
        <v>11.306717401005429</v>
      </c>
      <c r="F6" s="31">
        <v>6.7171431477427763</v>
      </c>
    </row>
    <row r="7" spans="1:6" ht="14.5" x14ac:dyDescent="0.35">
      <c r="A7" s="16" t="s">
        <v>356</v>
      </c>
      <c r="B7" s="16" t="s">
        <v>130</v>
      </c>
      <c r="C7" s="30">
        <v>30682503519.09</v>
      </c>
      <c r="D7" s="16" t="s">
        <v>343</v>
      </c>
      <c r="E7" s="31">
        <v>7.786837246121955</v>
      </c>
      <c r="F7" s="31">
        <v>4.6260376549010749</v>
      </c>
    </row>
    <row r="8" spans="1:6" ht="14.5" x14ac:dyDescent="0.35">
      <c r="A8" s="16" t="s">
        <v>356</v>
      </c>
      <c r="B8" s="16" t="s">
        <v>162</v>
      </c>
      <c r="C8" s="30">
        <v>25696109651.987</v>
      </c>
      <c r="D8" s="16" t="s">
        <v>343</v>
      </c>
      <c r="E8" s="31">
        <v>6.5213525876085576</v>
      </c>
      <c r="F8" s="31">
        <v>3.8742331035862088</v>
      </c>
    </row>
    <row r="9" spans="1:6" ht="14.5" x14ac:dyDescent="0.35">
      <c r="A9" s="16" t="s">
        <v>356</v>
      </c>
      <c r="B9" s="16" t="s">
        <v>283</v>
      </c>
      <c r="C9" s="30">
        <v>20551186540.854</v>
      </c>
      <c r="D9" s="16" t="s">
        <v>343</v>
      </c>
      <c r="E9" s="31">
        <v>5.2156351814236963</v>
      </c>
      <c r="F9" s="31">
        <v>3.0985269090488621</v>
      </c>
    </row>
    <row r="10" spans="1:6" ht="14.5" x14ac:dyDescent="0.35">
      <c r="A10" s="16" t="s">
        <v>356</v>
      </c>
      <c r="B10" s="16" t="s">
        <v>95</v>
      </c>
      <c r="C10" s="30">
        <v>19704310707.073002</v>
      </c>
      <c r="D10" s="16" t="s">
        <v>343</v>
      </c>
      <c r="E10" s="31">
        <v>5.0007086425503759</v>
      </c>
      <c r="F10" s="31">
        <v>2.9708424294020452</v>
      </c>
    </row>
    <row r="11" spans="1:6" ht="14.5" x14ac:dyDescent="0.35">
      <c r="A11" s="16" t="s">
        <v>356</v>
      </c>
      <c r="B11" s="16" t="s">
        <v>150</v>
      </c>
      <c r="C11" s="30">
        <v>19125802368.421001</v>
      </c>
      <c r="D11" s="16" t="s">
        <v>343</v>
      </c>
      <c r="E11" s="31">
        <v>4.8538904314547677</v>
      </c>
      <c r="F11" s="31">
        <v>2.8836200371154006</v>
      </c>
    </row>
    <row r="12" spans="1:6" ht="14.5" x14ac:dyDescent="0.35">
      <c r="A12" s="16" t="s">
        <v>356</v>
      </c>
      <c r="B12" s="16" t="s">
        <v>35</v>
      </c>
      <c r="C12" s="30">
        <v>18771275438.168999</v>
      </c>
      <c r="D12" s="16" t="s">
        <v>343</v>
      </c>
      <c r="E12" s="31">
        <v>4.7639159121486108</v>
      </c>
      <c r="F12" s="31">
        <v>2.8301675889472828</v>
      </c>
    </row>
    <row r="13" spans="1:6" ht="14.5" x14ac:dyDescent="0.35">
      <c r="A13" s="16" t="s">
        <v>356</v>
      </c>
      <c r="B13" s="16" t="s">
        <v>75</v>
      </c>
      <c r="C13" s="30">
        <v>17893059208.951</v>
      </c>
      <c r="D13" s="16" t="s">
        <v>343</v>
      </c>
      <c r="E13" s="31">
        <v>4.5410355712543709</v>
      </c>
      <c r="F13" s="31">
        <v>2.6977578804963409</v>
      </c>
    </row>
    <row r="14" spans="1:6" ht="14.5" x14ac:dyDescent="0.35">
      <c r="A14" s="16" t="s">
        <v>356</v>
      </c>
      <c r="B14" s="16" t="s">
        <v>107</v>
      </c>
      <c r="C14" s="30">
        <v>15391173107.628</v>
      </c>
      <c r="D14" s="16" t="s">
        <v>343</v>
      </c>
      <c r="E14" s="31">
        <v>3.9060880394398421</v>
      </c>
      <c r="F14" s="31">
        <v>2.3205455286492089</v>
      </c>
    </row>
    <row r="15" spans="1:6" ht="14.5" x14ac:dyDescent="0.35">
      <c r="A15" s="16" t="s">
        <v>356</v>
      </c>
      <c r="B15" s="16" t="s">
        <v>18</v>
      </c>
      <c r="C15" s="30">
        <v>14629971219.975</v>
      </c>
      <c r="D15" s="16" t="s">
        <v>343</v>
      </c>
      <c r="E15" s="31">
        <v>3.7129044810347449</v>
      </c>
      <c r="F15" s="31">
        <v>2.2057782120554492</v>
      </c>
    </row>
    <row r="16" spans="1:6" ht="14.5" x14ac:dyDescent="0.35">
      <c r="A16" s="16" t="s">
        <v>356</v>
      </c>
      <c r="B16" s="16" t="s">
        <v>178</v>
      </c>
      <c r="C16" s="30">
        <v>12483412764.794001</v>
      </c>
      <c r="D16" s="16" t="s">
        <v>343</v>
      </c>
      <c r="E16" s="31">
        <v>3.168134680246431</v>
      </c>
      <c r="F16" s="31">
        <v>1.8821390332662964</v>
      </c>
    </row>
    <row r="17" spans="1:26" ht="14.5" x14ac:dyDescent="0.35">
      <c r="A17" s="16" t="s">
        <v>356</v>
      </c>
      <c r="B17" s="16" t="s">
        <v>197</v>
      </c>
      <c r="C17" s="30">
        <v>11250054046.332001</v>
      </c>
      <c r="D17" s="16" t="s">
        <v>343</v>
      </c>
      <c r="E17" s="31">
        <v>2.8551235988405814</v>
      </c>
      <c r="F17" s="31">
        <v>1.6961840680837497</v>
      </c>
    </row>
    <row r="18" spans="1:26" ht="14.5" x14ac:dyDescent="0.35">
      <c r="A18" s="16" t="s">
        <v>356</v>
      </c>
      <c r="B18" s="16" t="s">
        <v>229</v>
      </c>
      <c r="C18" s="30">
        <v>9127029510.9839993</v>
      </c>
      <c r="D18" s="16" t="s">
        <v>343</v>
      </c>
      <c r="E18" s="31">
        <v>2.3163264137936395</v>
      </c>
      <c r="F18" s="31">
        <v>1.3760931264600267</v>
      </c>
    </row>
    <row r="19" spans="1:26" ht="14.5" x14ac:dyDescent="0.35">
      <c r="A19" s="16" t="s">
        <v>356</v>
      </c>
      <c r="B19" s="16" t="s">
        <v>248</v>
      </c>
      <c r="C19" s="30">
        <v>6302024223.8360004</v>
      </c>
      <c r="D19" s="16" t="s">
        <v>343</v>
      </c>
      <c r="E19" s="31">
        <v>1.5993752570287136</v>
      </c>
      <c r="F19" s="31">
        <v>0.95016370953646057</v>
      </c>
    </row>
    <row r="20" spans="1:26" ht="14.5" x14ac:dyDescent="0.35">
      <c r="A20" s="16" t="s">
        <v>356</v>
      </c>
      <c r="B20" s="16" t="s">
        <v>221</v>
      </c>
      <c r="C20" s="30">
        <v>4049246378.7280002</v>
      </c>
      <c r="D20" s="16" t="s">
        <v>343</v>
      </c>
      <c r="E20" s="31">
        <v>1.0276482980271098</v>
      </c>
      <c r="F20" s="31">
        <v>0.61050970662524062</v>
      </c>
    </row>
    <row r="21" spans="1:26" ht="15.75" customHeight="1" x14ac:dyDescent="0.35">
      <c r="A21" s="16" t="s">
        <v>356</v>
      </c>
      <c r="B21" s="16" t="s">
        <v>211</v>
      </c>
      <c r="C21" s="30">
        <v>3216288045.3130002</v>
      </c>
      <c r="D21" s="16" t="s">
        <v>343</v>
      </c>
      <c r="E21" s="31">
        <v>0.8162538474058274</v>
      </c>
      <c r="F21" s="31">
        <v>0.48492358510996086</v>
      </c>
    </row>
    <row r="22" spans="1:26" ht="15.75" customHeight="1" x14ac:dyDescent="0.35">
      <c r="A22" s="16" t="s">
        <v>356</v>
      </c>
      <c r="B22" s="16" t="s">
        <v>262</v>
      </c>
      <c r="C22" s="30">
        <v>216160288.38699999</v>
      </c>
      <c r="D22" s="16" t="s">
        <v>343</v>
      </c>
      <c r="E22" s="31">
        <v>5.485878894129681E-2</v>
      </c>
      <c r="F22" s="31">
        <v>3.2590744524819505E-2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394030368804.36499</v>
      </c>
      <c r="D23" s="17"/>
      <c r="E23" s="28">
        <f t="shared" ref="E23:F23" si="0">SUM(E4:E22)</f>
        <v>99.999999999999972</v>
      </c>
      <c r="F23" s="29">
        <f t="shared" si="0"/>
        <v>59.408428719952518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356</v>
      </c>
      <c r="B27" s="16" t="s">
        <v>301</v>
      </c>
      <c r="C27" s="30">
        <v>57815668376.479004</v>
      </c>
      <c r="D27" s="16" t="s">
        <v>368</v>
      </c>
      <c r="E27" s="31">
        <v>21.474747123839251</v>
      </c>
      <c r="F27" s="31">
        <v>8.7169372859831604</v>
      </c>
    </row>
    <row r="28" spans="1:26" ht="15.75" customHeight="1" x14ac:dyDescent="0.35">
      <c r="A28" s="16" t="s">
        <v>356</v>
      </c>
      <c r="B28" s="16" t="s">
        <v>5</v>
      </c>
      <c r="C28" s="30">
        <v>43509008157.087997</v>
      </c>
      <c r="D28" s="16" t="s">
        <v>368</v>
      </c>
      <c r="E28" s="31">
        <v>16.160756660259263</v>
      </c>
      <c r="F28" s="31">
        <v>6.5599050591441639</v>
      </c>
    </row>
    <row r="29" spans="1:26" ht="15.75" customHeight="1" x14ac:dyDescent="0.35">
      <c r="A29" s="16" t="s">
        <v>356</v>
      </c>
      <c r="B29" s="16" t="s">
        <v>200</v>
      </c>
      <c r="C29" s="30">
        <v>39331947327.57</v>
      </c>
      <c r="D29" s="16" t="s">
        <v>368</v>
      </c>
      <c r="E29" s="31">
        <v>14.609251202418941</v>
      </c>
      <c r="F29" s="31">
        <v>5.9301246153110823</v>
      </c>
    </row>
    <row r="30" spans="1:26" ht="15.75" customHeight="1" x14ac:dyDescent="0.35">
      <c r="A30" s="16" t="s">
        <v>356</v>
      </c>
      <c r="B30" s="16" t="s">
        <v>20</v>
      </c>
      <c r="C30" s="30">
        <v>28777010029.299999</v>
      </c>
      <c r="D30" s="16" t="s">
        <v>368</v>
      </c>
      <c r="E30" s="31">
        <v>10.688780925878117</v>
      </c>
      <c r="F30" s="31">
        <v>4.3387441284959376</v>
      </c>
    </row>
    <row r="31" spans="1:26" ht="15.75" customHeight="1" x14ac:dyDescent="0.35">
      <c r="A31" s="16" t="s">
        <v>356</v>
      </c>
      <c r="B31" s="16" t="s">
        <v>369</v>
      </c>
      <c r="C31" s="30">
        <v>26376128835.339001</v>
      </c>
      <c r="D31" s="16" t="s">
        <v>368</v>
      </c>
      <c r="E31" s="31">
        <v>9.7970102698863748</v>
      </c>
      <c r="F31" s="31">
        <v>3.9767604070145026</v>
      </c>
    </row>
    <row r="32" spans="1:26" ht="15.75" customHeight="1" x14ac:dyDescent="0.35">
      <c r="A32" s="16" t="s">
        <v>356</v>
      </c>
      <c r="B32" s="16" t="s">
        <v>133</v>
      </c>
      <c r="C32" s="30">
        <v>24833716317.41</v>
      </c>
      <c r="D32" s="16" t="s">
        <v>368</v>
      </c>
      <c r="E32" s="31">
        <v>9.2241046940572993</v>
      </c>
      <c r="F32" s="31">
        <v>3.744209031834477</v>
      </c>
    </row>
    <row r="33" spans="1:7" ht="15.75" customHeight="1" x14ac:dyDescent="0.35">
      <c r="A33" s="16" t="s">
        <v>356</v>
      </c>
      <c r="B33" s="16" t="s">
        <v>313</v>
      </c>
      <c r="C33" s="30">
        <v>20219288003.341</v>
      </c>
      <c r="D33" s="16" t="s">
        <v>368</v>
      </c>
      <c r="E33" s="31">
        <v>7.5101457630553075</v>
      </c>
      <c r="F33" s="31">
        <v>3.0484861706460631</v>
      </c>
    </row>
    <row r="34" spans="1:7" ht="15.75" customHeight="1" x14ac:dyDescent="0.35">
      <c r="A34" s="16" t="s">
        <v>356</v>
      </c>
      <c r="B34" s="16" t="s">
        <v>260</v>
      </c>
      <c r="C34" s="30">
        <v>16647580376.868999</v>
      </c>
      <c r="D34" s="16" t="s">
        <v>368</v>
      </c>
      <c r="E34" s="31">
        <v>6.1834895082263222</v>
      </c>
      <c r="F34" s="31">
        <v>2.509975551325947</v>
      </c>
    </row>
    <row r="35" spans="1:7" ht="15.75" customHeight="1" x14ac:dyDescent="0.35">
      <c r="A35" s="16" t="s">
        <v>356</v>
      </c>
      <c r="B35" s="16" t="s">
        <v>59</v>
      </c>
      <c r="C35" s="30">
        <v>10352802499.047001</v>
      </c>
      <c r="D35" s="16" t="s">
        <v>368</v>
      </c>
      <c r="E35" s="31">
        <v>3.8453903921403563</v>
      </c>
      <c r="F35" s="31">
        <v>1.560904382021751</v>
      </c>
    </row>
    <row r="36" spans="1:7" ht="15.75" customHeight="1" x14ac:dyDescent="0.35">
      <c r="A36" s="16" t="s">
        <v>356</v>
      </c>
      <c r="B36" s="16" t="s">
        <v>53</v>
      </c>
      <c r="C36" s="30">
        <v>1363155947.7550001</v>
      </c>
      <c r="D36" s="16" t="s">
        <v>368</v>
      </c>
      <c r="E36" s="31">
        <v>0.50632346023876962</v>
      </c>
      <c r="F36" s="31">
        <v>0.20552464827042319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269226305870.19797</v>
      </c>
      <c r="D37" s="17"/>
      <c r="E37" s="28">
        <f t="shared" ref="E37:F37" si="1">SUM(E27:E36)</f>
        <v>100</v>
      </c>
      <c r="F37" s="29">
        <f t="shared" si="1"/>
        <v>40.591571280047518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Z1000"/>
  <sheetViews>
    <sheetView workbookViewId="0"/>
  </sheetViews>
  <sheetFormatPr defaultColWidth="14.453125" defaultRowHeight="15" customHeight="1" x14ac:dyDescent="0.35"/>
  <cols>
    <col min="1" max="1" width="7.269531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355</v>
      </c>
      <c r="B4" s="16" t="s">
        <v>297</v>
      </c>
      <c r="C4" s="30">
        <v>102089802299.43401</v>
      </c>
      <c r="D4" s="16" t="s">
        <v>343</v>
      </c>
      <c r="E4" s="31">
        <v>18.522937343307305</v>
      </c>
      <c r="F4" s="31">
        <v>10.973523109497824</v>
      </c>
    </row>
    <row r="5" spans="1:6" ht="14.5" x14ac:dyDescent="0.35">
      <c r="A5" s="16" t="s">
        <v>355</v>
      </c>
      <c r="B5" s="16" t="s">
        <v>35</v>
      </c>
      <c r="C5" s="30">
        <v>71591892409.128998</v>
      </c>
      <c r="D5" s="16" t="s">
        <v>343</v>
      </c>
      <c r="E5" s="31">
        <v>12.989467189813986</v>
      </c>
      <c r="F5" s="31">
        <v>7.6953355585900125</v>
      </c>
    </row>
    <row r="6" spans="1:6" ht="14.5" x14ac:dyDescent="0.35">
      <c r="A6" s="16" t="s">
        <v>355</v>
      </c>
      <c r="B6" s="16" t="s">
        <v>275</v>
      </c>
      <c r="C6" s="30">
        <v>44600594955.654999</v>
      </c>
      <c r="D6" s="16" t="s">
        <v>343</v>
      </c>
      <c r="E6" s="31">
        <v>8.0922286774024403</v>
      </c>
      <c r="F6" s="31">
        <v>4.7940700091447397</v>
      </c>
    </row>
    <row r="7" spans="1:6" ht="14.5" x14ac:dyDescent="0.35">
      <c r="A7" s="16" t="s">
        <v>355</v>
      </c>
      <c r="B7" s="16" t="s">
        <v>130</v>
      </c>
      <c r="C7" s="30">
        <v>42104610482.773003</v>
      </c>
      <c r="D7" s="16" t="s">
        <v>343</v>
      </c>
      <c r="E7" s="31">
        <v>7.6393630340205698</v>
      </c>
      <c r="F7" s="31">
        <v>4.5257793211700186</v>
      </c>
    </row>
    <row r="8" spans="1:6" ht="14.5" x14ac:dyDescent="0.35">
      <c r="A8" s="16" t="s">
        <v>355</v>
      </c>
      <c r="B8" s="16" t="s">
        <v>75</v>
      </c>
      <c r="C8" s="30">
        <v>34529185860.719002</v>
      </c>
      <c r="D8" s="16" t="s">
        <v>343</v>
      </c>
      <c r="E8" s="31">
        <v>6.2648955312655801</v>
      </c>
      <c r="F8" s="31">
        <v>3.7115050716171889</v>
      </c>
    </row>
    <row r="9" spans="1:6" ht="14.5" x14ac:dyDescent="0.35">
      <c r="A9" s="16" t="s">
        <v>355</v>
      </c>
      <c r="B9" s="16" t="s">
        <v>1</v>
      </c>
      <c r="C9" s="30">
        <v>33517586458.045002</v>
      </c>
      <c r="D9" s="16" t="s">
        <v>343</v>
      </c>
      <c r="E9" s="31">
        <v>6.0813532779727497</v>
      </c>
      <c r="F9" s="31">
        <v>3.6027693392250528</v>
      </c>
    </row>
    <row r="10" spans="1:6" ht="14.5" x14ac:dyDescent="0.35">
      <c r="A10" s="16" t="s">
        <v>355</v>
      </c>
      <c r="B10" s="16" t="s">
        <v>162</v>
      </c>
      <c r="C10" s="30">
        <v>29730731804.206001</v>
      </c>
      <c r="D10" s="16" t="s">
        <v>343</v>
      </c>
      <c r="E10" s="31">
        <v>5.3942751379295659</v>
      </c>
      <c r="F10" s="31">
        <v>3.1957244030978522</v>
      </c>
    </row>
    <row r="11" spans="1:6" ht="14.5" x14ac:dyDescent="0.35">
      <c r="A11" s="16" t="s">
        <v>355</v>
      </c>
      <c r="B11" s="16" t="s">
        <v>107</v>
      </c>
      <c r="C11" s="30">
        <v>27572334313.729</v>
      </c>
      <c r="D11" s="16" t="s">
        <v>343</v>
      </c>
      <c r="E11" s="31">
        <v>5.0026604949626376</v>
      </c>
      <c r="F11" s="31">
        <v>2.9637205769785537</v>
      </c>
    </row>
    <row r="12" spans="1:6" ht="14.5" x14ac:dyDescent="0.35">
      <c r="A12" s="16" t="s">
        <v>355</v>
      </c>
      <c r="B12" s="16" t="s">
        <v>95</v>
      </c>
      <c r="C12" s="30">
        <v>26835812152.91</v>
      </c>
      <c r="D12" s="16" t="s">
        <v>343</v>
      </c>
      <c r="E12" s="31">
        <v>4.8690276194988034</v>
      </c>
      <c r="F12" s="31">
        <v>2.8845526016238852</v>
      </c>
    </row>
    <row r="13" spans="1:6" ht="14.5" x14ac:dyDescent="0.35">
      <c r="A13" s="16" t="s">
        <v>355</v>
      </c>
      <c r="B13" s="16" t="s">
        <v>18</v>
      </c>
      <c r="C13" s="30">
        <v>24528144804.963001</v>
      </c>
      <c r="D13" s="16" t="s">
        <v>343</v>
      </c>
      <c r="E13" s="31">
        <v>4.4503297992224358</v>
      </c>
      <c r="F13" s="31">
        <v>2.6365039189801891</v>
      </c>
    </row>
    <row r="14" spans="1:6" ht="14.5" x14ac:dyDescent="0.35">
      <c r="A14" s="16" t="s">
        <v>355</v>
      </c>
      <c r="B14" s="16" t="s">
        <v>229</v>
      </c>
      <c r="C14" s="30">
        <v>22513012281.243999</v>
      </c>
      <c r="D14" s="16" t="s">
        <v>343</v>
      </c>
      <c r="E14" s="31">
        <v>4.0847088200983066</v>
      </c>
      <c r="F14" s="31">
        <v>2.4198994901375084</v>
      </c>
    </row>
    <row r="15" spans="1:6" ht="14.5" x14ac:dyDescent="0.35">
      <c r="A15" s="16" t="s">
        <v>355</v>
      </c>
      <c r="B15" s="16" t="s">
        <v>178</v>
      </c>
      <c r="C15" s="30">
        <v>21743411443.172001</v>
      </c>
      <c r="D15" s="16" t="s">
        <v>343</v>
      </c>
      <c r="E15" s="31">
        <v>3.9450742260263829</v>
      </c>
      <c r="F15" s="31">
        <v>2.3371759233222673</v>
      </c>
    </row>
    <row r="16" spans="1:6" ht="14.5" x14ac:dyDescent="0.35">
      <c r="A16" s="16" t="s">
        <v>355</v>
      </c>
      <c r="B16" s="16" t="s">
        <v>283</v>
      </c>
      <c r="C16" s="30">
        <v>18350381470.785</v>
      </c>
      <c r="D16" s="16" t="s">
        <v>343</v>
      </c>
      <c r="E16" s="31">
        <v>3.3294507242965086</v>
      </c>
      <c r="F16" s="31">
        <v>1.9724627788693081</v>
      </c>
    </row>
    <row r="17" spans="1:26" ht="14.5" x14ac:dyDescent="0.35">
      <c r="A17" s="16" t="s">
        <v>355</v>
      </c>
      <c r="B17" s="16" t="s">
        <v>150</v>
      </c>
      <c r="C17" s="30">
        <v>15681161149.163</v>
      </c>
      <c r="D17" s="16" t="s">
        <v>343</v>
      </c>
      <c r="E17" s="31">
        <v>2.8451535696417096</v>
      </c>
      <c r="F17" s="31">
        <v>1.6855511557304061</v>
      </c>
    </row>
    <row r="18" spans="1:26" ht="14.5" x14ac:dyDescent="0.35">
      <c r="A18" s="16" t="s">
        <v>355</v>
      </c>
      <c r="B18" s="16" t="s">
        <v>248</v>
      </c>
      <c r="C18" s="30">
        <v>13191294154.518</v>
      </c>
      <c r="D18" s="16" t="s">
        <v>343</v>
      </c>
      <c r="E18" s="31">
        <v>2.3933978673463203</v>
      </c>
      <c r="F18" s="31">
        <v>1.4179180289155027</v>
      </c>
    </row>
    <row r="19" spans="1:26" ht="14.5" x14ac:dyDescent="0.35">
      <c r="A19" s="16" t="s">
        <v>355</v>
      </c>
      <c r="B19" s="16" t="s">
        <v>197</v>
      </c>
      <c r="C19" s="30">
        <v>8945965808.243</v>
      </c>
      <c r="D19" s="16" t="s">
        <v>343</v>
      </c>
      <c r="E19" s="31">
        <v>1.6231353221297529</v>
      </c>
      <c r="F19" s="31">
        <v>0.96159224841672741</v>
      </c>
    </row>
    <row r="20" spans="1:26" ht="14.5" x14ac:dyDescent="0.35">
      <c r="A20" s="16" t="s">
        <v>355</v>
      </c>
      <c r="B20" s="16" t="s">
        <v>221</v>
      </c>
      <c r="C20" s="30">
        <v>5854814420.2060003</v>
      </c>
      <c r="D20" s="16" t="s">
        <v>343</v>
      </c>
      <c r="E20" s="31">
        <v>1.0622839717534558</v>
      </c>
      <c r="F20" s="31">
        <v>0.62932770849638375</v>
      </c>
    </row>
    <row r="21" spans="1:26" ht="15.75" customHeight="1" x14ac:dyDescent="0.35">
      <c r="A21" s="16" t="s">
        <v>355</v>
      </c>
      <c r="B21" s="16" t="s">
        <v>211</v>
      </c>
      <c r="C21" s="30">
        <v>4559660387.8950005</v>
      </c>
      <c r="D21" s="16" t="s">
        <v>343</v>
      </c>
      <c r="E21" s="31">
        <v>0.8272942230216036</v>
      </c>
      <c r="F21" s="31">
        <v>0.49011299376671436</v>
      </c>
    </row>
    <row r="22" spans="1:26" ht="15.75" customHeight="1" x14ac:dyDescent="0.35">
      <c r="A22" s="16" t="s">
        <v>355</v>
      </c>
      <c r="B22" s="16" t="s">
        <v>262</v>
      </c>
      <c r="C22" s="30">
        <v>3213021439.2940001</v>
      </c>
      <c r="D22" s="16" t="s">
        <v>343</v>
      </c>
      <c r="E22" s="31">
        <v>0.58296317028988676</v>
      </c>
      <c r="F22" s="31">
        <v>0.34536422072785372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551153418096.08301</v>
      </c>
      <c r="D23" s="17"/>
      <c r="E23" s="28">
        <f t="shared" ref="E23:F23" si="0">SUM(E4:E22)</f>
        <v>100.00000000000001</v>
      </c>
      <c r="F23" s="29">
        <f t="shared" si="0"/>
        <v>59.242888458307995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355</v>
      </c>
      <c r="B27" s="16" t="s">
        <v>301</v>
      </c>
      <c r="C27" s="30">
        <v>78026237017.156006</v>
      </c>
      <c r="D27" s="16" t="s">
        <v>368</v>
      </c>
      <c r="E27" s="31">
        <v>20.577896781129791</v>
      </c>
      <c r="F27" s="31">
        <v>8.3869563440193176</v>
      </c>
    </row>
    <row r="28" spans="1:26" ht="15.75" customHeight="1" x14ac:dyDescent="0.35">
      <c r="A28" s="16" t="s">
        <v>355</v>
      </c>
      <c r="B28" s="16" t="s">
        <v>260</v>
      </c>
      <c r="C28" s="30">
        <v>61898009126.647003</v>
      </c>
      <c r="D28" s="16" t="s">
        <v>368</v>
      </c>
      <c r="E28" s="31">
        <v>16.324391531088583</v>
      </c>
      <c r="F28" s="31">
        <v>6.6533504648282964</v>
      </c>
    </row>
    <row r="29" spans="1:26" ht="15.75" customHeight="1" x14ac:dyDescent="0.35">
      <c r="A29" s="16" t="s">
        <v>355</v>
      </c>
      <c r="B29" s="16" t="s">
        <v>5</v>
      </c>
      <c r="C29" s="30">
        <v>49483510247.089005</v>
      </c>
      <c r="D29" s="16" t="s">
        <v>368</v>
      </c>
      <c r="E29" s="31">
        <v>13.050309808080129</v>
      </c>
      <c r="F29" s="31">
        <v>5.3189293250155902</v>
      </c>
    </row>
    <row r="30" spans="1:26" ht="15.75" customHeight="1" x14ac:dyDescent="0.35">
      <c r="A30" s="16" t="s">
        <v>355</v>
      </c>
      <c r="B30" s="16" t="s">
        <v>200</v>
      </c>
      <c r="C30" s="30">
        <v>39132398939.364998</v>
      </c>
      <c r="D30" s="16" t="s">
        <v>368</v>
      </c>
      <c r="E30" s="31">
        <v>10.320406275586365</v>
      </c>
      <c r="F30" s="31">
        <v>4.2062994972965155</v>
      </c>
    </row>
    <row r="31" spans="1:26" ht="15.75" customHeight="1" x14ac:dyDescent="0.35">
      <c r="A31" s="16" t="s">
        <v>355</v>
      </c>
      <c r="B31" s="16" t="s">
        <v>369</v>
      </c>
      <c r="C31" s="30">
        <v>38634518881.489998</v>
      </c>
      <c r="D31" s="16" t="s">
        <v>368</v>
      </c>
      <c r="E31" s="31">
        <v>10.189100129961503</v>
      </c>
      <c r="F31" s="31">
        <v>4.1527829050630949</v>
      </c>
    </row>
    <row r="32" spans="1:26" ht="15.75" customHeight="1" x14ac:dyDescent="0.35">
      <c r="A32" s="16" t="s">
        <v>355</v>
      </c>
      <c r="B32" s="16" t="s">
        <v>20</v>
      </c>
      <c r="C32" s="30">
        <v>38525043014.264999</v>
      </c>
      <c r="D32" s="16" t="s">
        <v>368</v>
      </c>
      <c r="E32" s="31">
        <v>10.160228007174325</v>
      </c>
      <c r="F32" s="31">
        <v>4.1410154617742698</v>
      </c>
    </row>
    <row r="33" spans="1:7" ht="15.75" customHeight="1" x14ac:dyDescent="0.35">
      <c r="A33" s="16" t="s">
        <v>355</v>
      </c>
      <c r="B33" s="16" t="s">
        <v>313</v>
      </c>
      <c r="C33" s="30">
        <v>34523808161.330002</v>
      </c>
      <c r="D33" s="16" t="s">
        <v>368</v>
      </c>
      <c r="E33" s="31">
        <v>9.104980427021875</v>
      </c>
      <c r="F33" s="31">
        <v>3.7109270284905307</v>
      </c>
    </row>
    <row r="34" spans="1:7" ht="15.75" customHeight="1" x14ac:dyDescent="0.35">
      <c r="A34" s="16" t="s">
        <v>355</v>
      </c>
      <c r="B34" s="16" t="s">
        <v>133</v>
      </c>
      <c r="C34" s="30">
        <v>24851654523.466999</v>
      </c>
      <c r="D34" s="16" t="s">
        <v>368</v>
      </c>
      <c r="E34" s="31">
        <v>6.5541387253079799</v>
      </c>
      <c r="F34" s="31">
        <v>2.6712776308710042</v>
      </c>
    </row>
    <row r="35" spans="1:7" ht="15.75" customHeight="1" x14ac:dyDescent="0.35">
      <c r="A35" s="16" t="s">
        <v>355</v>
      </c>
      <c r="B35" s="16" t="s">
        <v>59</v>
      </c>
      <c r="C35" s="30">
        <v>7736118551.9619999</v>
      </c>
      <c r="D35" s="16" t="s">
        <v>368</v>
      </c>
      <c r="E35" s="31">
        <v>2.0402502431823639</v>
      </c>
      <c r="F35" s="31">
        <v>0.83154706734347839</v>
      </c>
    </row>
    <row r="36" spans="1:7" ht="15.75" customHeight="1" x14ac:dyDescent="0.35">
      <c r="A36" s="16" t="s">
        <v>355</v>
      </c>
      <c r="B36" s="16" t="s">
        <v>53</v>
      </c>
      <c r="C36" s="30">
        <v>6363686459.4350004</v>
      </c>
      <c r="D36" s="16" t="s">
        <v>368</v>
      </c>
      <c r="E36" s="31">
        <v>1.6782980714670868</v>
      </c>
      <c r="F36" s="31">
        <v>0.68402581698990639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379174984922.20599</v>
      </c>
      <c r="D37" s="17"/>
      <c r="E37" s="28">
        <f t="shared" ref="E37:F37" si="1">SUM(E27:E36)</f>
        <v>100</v>
      </c>
      <c r="F37" s="29">
        <f t="shared" si="1"/>
        <v>40.757111541692005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Z1000"/>
  <sheetViews>
    <sheetView workbookViewId="0"/>
  </sheetViews>
  <sheetFormatPr defaultColWidth="14.453125" defaultRowHeight="15" customHeight="1" x14ac:dyDescent="0.35"/>
  <cols>
    <col min="1" max="1" width="9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358</v>
      </c>
      <c r="B4" s="16" t="s">
        <v>297</v>
      </c>
      <c r="C4" s="30">
        <v>79314320934.130005</v>
      </c>
      <c r="D4" s="16" t="s">
        <v>343</v>
      </c>
      <c r="E4" s="31">
        <v>19.318806629904795</v>
      </c>
      <c r="F4" s="31">
        <v>11.869217763620862</v>
      </c>
    </row>
    <row r="5" spans="1:6" ht="14.5" x14ac:dyDescent="0.35">
      <c r="A5" s="16" t="s">
        <v>358</v>
      </c>
      <c r="B5" s="16" t="s">
        <v>1</v>
      </c>
      <c r="C5" s="30">
        <v>41037325001.550003</v>
      </c>
      <c r="D5" s="16" t="s">
        <v>343</v>
      </c>
      <c r="E5" s="31">
        <v>9.9955737750299889</v>
      </c>
      <c r="F5" s="31">
        <v>6.1411475398547148</v>
      </c>
    </row>
    <row r="6" spans="1:6" ht="14.5" x14ac:dyDescent="0.35">
      <c r="A6" s="16" t="s">
        <v>358</v>
      </c>
      <c r="B6" s="16" t="s">
        <v>130</v>
      </c>
      <c r="C6" s="30">
        <v>39142590260.284004</v>
      </c>
      <c r="D6" s="16" t="s">
        <v>343</v>
      </c>
      <c r="E6" s="31">
        <v>9.5340680387345245</v>
      </c>
      <c r="F6" s="31">
        <v>5.8576045556430616</v>
      </c>
    </row>
    <row r="7" spans="1:6" ht="14.5" x14ac:dyDescent="0.35">
      <c r="A7" s="16" t="s">
        <v>358</v>
      </c>
      <c r="B7" s="16" t="s">
        <v>275</v>
      </c>
      <c r="C7" s="30">
        <v>37779937362.051003</v>
      </c>
      <c r="D7" s="16" t="s">
        <v>343</v>
      </c>
      <c r="E7" s="31">
        <v>9.2021629359157622</v>
      </c>
      <c r="F7" s="31">
        <v>5.6536864763495549</v>
      </c>
    </row>
    <row r="8" spans="1:6" ht="14.5" x14ac:dyDescent="0.35">
      <c r="A8" s="16" t="s">
        <v>358</v>
      </c>
      <c r="B8" s="16" t="s">
        <v>35</v>
      </c>
      <c r="C8" s="30">
        <v>36166376748.452003</v>
      </c>
      <c r="D8" s="16" t="s">
        <v>343</v>
      </c>
      <c r="E8" s="31">
        <v>8.809143552875998</v>
      </c>
      <c r="F8" s="31">
        <v>5.4122205963918413</v>
      </c>
    </row>
    <row r="9" spans="1:6" ht="14.5" x14ac:dyDescent="0.35">
      <c r="A9" s="16" t="s">
        <v>358</v>
      </c>
      <c r="B9" s="16" t="s">
        <v>150</v>
      </c>
      <c r="C9" s="30">
        <v>32268567909.869999</v>
      </c>
      <c r="D9" s="16" t="s">
        <v>343</v>
      </c>
      <c r="E9" s="31">
        <v>7.8597435662653012</v>
      </c>
      <c r="F9" s="31">
        <v>4.8289218760445056</v>
      </c>
    </row>
    <row r="10" spans="1:6" ht="14.5" x14ac:dyDescent="0.35">
      <c r="A10" s="16" t="s">
        <v>358</v>
      </c>
      <c r="B10" s="16" t="s">
        <v>178</v>
      </c>
      <c r="C10" s="30">
        <v>21410395457.666</v>
      </c>
      <c r="D10" s="16" t="s">
        <v>343</v>
      </c>
      <c r="E10" s="31">
        <v>5.2149887289579482</v>
      </c>
      <c r="F10" s="31">
        <v>3.2040196915173165</v>
      </c>
    </row>
    <row r="11" spans="1:6" ht="14.5" x14ac:dyDescent="0.35">
      <c r="A11" s="16" t="s">
        <v>358</v>
      </c>
      <c r="B11" s="16" t="s">
        <v>162</v>
      </c>
      <c r="C11" s="30">
        <v>19618612679.042</v>
      </c>
      <c r="D11" s="16" t="s">
        <v>343</v>
      </c>
      <c r="E11" s="31">
        <v>4.7785592844976197</v>
      </c>
      <c r="F11" s="31">
        <v>2.9358832473781038</v>
      </c>
    </row>
    <row r="12" spans="1:6" ht="14.5" x14ac:dyDescent="0.35">
      <c r="A12" s="16" t="s">
        <v>358</v>
      </c>
      <c r="B12" s="16" t="s">
        <v>75</v>
      </c>
      <c r="C12" s="30">
        <v>17943574411.827</v>
      </c>
      <c r="D12" s="16" t="s">
        <v>343</v>
      </c>
      <c r="E12" s="31">
        <v>4.3705656207947943</v>
      </c>
      <c r="F12" s="31">
        <v>2.6852173686084382</v>
      </c>
    </row>
    <row r="13" spans="1:6" ht="14.5" x14ac:dyDescent="0.35">
      <c r="A13" s="16" t="s">
        <v>358</v>
      </c>
      <c r="B13" s="16" t="s">
        <v>95</v>
      </c>
      <c r="C13" s="30">
        <v>14396086172.566</v>
      </c>
      <c r="D13" s="16" t="s">
        <v>343</v>
      </c>
      <c r="E13" s="31">
        <v>3.5064941831402874</v>
      </c>
      <c r="F13" s="31">
        <v>2.1543433734740489</v>
      </c>
    </row>
    <row r="14" spans="1:6" ht="14.5" x14ac:dyDescent="0.35">
      <c r="A14" s="16" t="s">
        <v>358</v>
      </c>
      <c r="B14" s="16" t="s">
        <v>18</v>
      </c>
      <c r="C14" s="30">
        <v>14324387063.289</v>
      </c>
      <c r="D14" s="16" t="s">
        <v>343</v>
      </c>
      <c r="E14" s="31">
        <v>3.4890302344946305</v>
      </c>
      <c r="F14" s="31">
        <v>2.1436137557777299</v>
      </c>
    </row>
    <row r="15" spans="1:6" ht="14.5" x14ac:dyDescent="0.35">
      <c r="A15" s="16" t="s">
        <v>358</v>
      </c>
      <c r="B15" s="16" t="s">
        <v>107</v>
      </c>
      <c r="C15" s="30">
        <v>11171074364.285</v>
      </c>
      <c r="D15" s="16" t="s">
        <v>343</v>
      </c>
      <c r="E15" s="31">
        <v>2.7209692140104025</v>
      </c>
      <c r="F15" s="31">
        <v>1.6717272835685981</v>
      </c>
    </row>
    <row r="16" spans="1:6" ht="14.5" x14ac:dyDescent="0.35">
      <c r="A16" s="16" t="s">
        <v>358</v>
      </c>
      <c r="B16" s="16" t="s">
        <v>197</v>
      </c>
      <c r="C16" s="30">
        <v>10497732300.158001</v>
      </c>
      <c r="D16" s="16" t="s">
        <v>343</v>
      </c>
      <c r="E16" s="31">
        <v>2.5569614411461092</v>
      </c>
      <c r="F16" s="31">
        <v>1.5709630899853653</v>
      </c>
    </row>
    <row r="17" spans="1:26" ht="14.5" x14ac:dyDescent="0.35">
      <c r="A17" s="16" t="s">
        <v>358</v>
      </c>
      <c r="B17" s="16" t="s">
        <v>283</v>
      </c>
      <c r="C17" s="30">
        <v>9492945350.8369999</v>
      </c>
      <c r="D17" s="16" t="s">
        <v>343</v>
      </c>
      <c r="E17" s="31">
        <v>2.3122227287727748</v>
      </c>
      <c r="F17" s="31">
        <v>1.4205988812639703</v>
      </c>
    </row>
    <row r="18" spans="1:26" ht="14.5" x14ac:dyDescent="0.35">
      <c r="A18" s="16" t="s">
        <v>358</v>
      </c>
      <c r="B18" s="16" t="s">
        <v>229</v>
      </c>
      <c r="C18" s="30">
        <v>8212376656.1750002</v>
      </c>
      <c r="D18" s="16" t="s">
        <v>343</v>
      </c>
      <c r="E18" s="31">
        <v>2.0003111004928029</v>
      </c>
      <c r="F18" s="31">
        <v>1.2289645267210885</v>
      </c>
    </row>
    <row r="19" spans="1:26" ht="14.5" x14ac:dyDescent="0.35">
      <c r="A19" s="16" t="s">
        <v>358</v>
      </c>
      <c r="B19" s="16" t="s">
        <v>248</v>
      </c>
      <c r="C19" s="30">
        <v>7380751177.8410006</v>
      </c>
      <c r="D19" s="16" t="s">
        <v>343</v>
      </c>
      <c r="E19" s="31">
        <v>1.797749802416768</v>
      </c>
      <c r="F19" s="31">
        <v>1.1045135601885856</v>
      </c>
    </row>
    <row r="20" spans="1:26" ht="14.5" x14ac:dyDescent="0.35">
      <c r="A20" s="16" t="s">
        <v>358</v>
      </c>
      <c r="B20" s="16" t="s">
        <v>211</v>
      </c>
      <c r="C20" s="30">
        <v>7138694510.2770004</v>
      </c>
      <c r="D20" s="16" t="s">
        <v>343</v>
      </c>
      <c r="E20" s="31">
        <v>1.738791396178484</v>
      </c>
      <c r="F20" s="31">
        <v>1.0682902998162307</v>
      </c>
    </row>
    <row r="21" spans="1:26" ht="15.75" customHeight="1" x14ac:dyDescent="0.35">
      <c r="A21" s="16" t="s">
        <v>358</v>
      </c>
      <c r="B21" s="16" t="s">
        <v>221</v>
      </c>
      <c r="C21" s="30">
        <v>3132246745.3010001</v>
      </c>
      <c r="D21" s="16" t="s">
        <v>343</v>
      </c>
      <c r="E21" s="31">
        <v>0.76292992837791374</v>
      </c>
      <c r="F21" s="31">
        <v>0.46873399748635264</v>
      </c>
    </row>
    <row r="22" spans="1:26" ht="15.75" customHeight="1" x14ac:dyDescent="0.35">
      <c r="A22" s="16" t="s">
        <v>358</v>
      </c>
      <c r="B22" s="16" t="s">
        <v>262</v>
      </c>
      <c r="C22" s="30">
        <v>126975776.267</v>
      </c>
      <c r="D22" s="16" t="s">
        <v>343</v>
      </c>
      <c r="E22" s="31">
        <v>3.0927837993109011E-2</v>
      </c>
      <c r="F22" s="31">
        <v>1.9001652179175352E-2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410554970881.86798</v>
      </c>
      <c r="D23" s="17"/>
      <c r="E23" s="28">
        <f t="shared" ref="E23:F23" si="0">SUM(E4:E22)</f>
        <v>100.00000000000004</v>
      </c>
      <c r="F23" s="29">
        <f t="shared" si="0"/>
        <v>61.438669535869543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358</v>
      </c>
      <c r="B27" s="16" t="s">
        <v>20</v>
      </c>
      <c r="C27" s="30">
        <v>40861442585.787003</v>
      </c>
      <c r="D27" s="16" t="s">
        <v>368</v>
      </c>
      <c r="E27" s="31">
        <v>15.85740699432702</v>
      </c>
      <c r="F27" s="31">
        <v>6.1148271141245809</v>
      </c>
    </row>
    <row r="28" spans="1:26" ht="15.75" customHeight="1" x14ac:dyDescent="0.35">
      <c r="A28" s="16" t="s">
        <v>358</v>
      </c>
      <c r="B28" s="16" t="s">
        <v>301</v>
      </c>
      <c r="C28" s="30">
        <v>39644985564.013</v>
      </c>
      <c r="D28" s="16" t="s">
        <v>368</v>
      </c>
      <c r="E28" s="31">
        <v>15.385327379299257</v>
      </c>
      <c r="F28" s="31">
        <v>5.9327869337199308</v>
      </c>
    </row>
    <row r="29" spans="1:26" ht="15.75" customHeight="1" x14ac:dyDescent="0.35">
      <c r="A29" s="16" t="s">
        <v>358</v>
      </c>
      <c r="B29" s="16" t="s">
        <v>260</v>
      </c>
      <c r="C29" s="30">
        <v>38276980724.583</v>
      </c>
      <c r="D29" s="16" t="s">
        <v>368</v>
      </c>
      <c r="E29" s="31">
        <v>14.854435464176415</v>
      </c>
      <c r="F29" s="31">
        <v>5.7280679479220611</v>
      </c>
    </row>
    <row r="30" spans="1:26" ht="15.75" customHeight="1" x14ac:dyDescent="0.35">
      <c r="A30" s="16" t="s">
        <v>358</v>
      </c>
      <c r="B30" s="16" t="s">
        <v>200</v>
      </c>
      <c r="C30" s="30">
        <v>35066454681.317001</v>
      </c>
      <c r="D30" s="16" t="s">
        <v>368</v>
      </c>
      <c r="E30" s="31">
        <v>13.608502503609241</v>
      </c>
      <c r="F30" s="31">
        <v>5.2476196216362281</v>
      </c>
    </row>
    <row r="31" spans="1:26" ht="15.75" customHeight="1" x14ac:dyDescent="0.35">
      <c r="A31" s="16" t="s">
        <v>358</v>
      </c>
      <c r="B31" s="16" t="s">
        <v>369</v>
      </c>
      <c r="C31" s="30">
        <v>34342424440.322002</v>
      </c>
      <c r="D31" s="16" t="s">
        <v>368</v>
      </c>
      <c r="E31" s="31">
        <v>13.327522648736178</v>
      </c>
      <c r="F31" s="31">
        <v>5.1392700512609926</v>
      </c>
    </row>
    <row r="32" spans="1:26" ht="15.75" customHeight="1" x14ac:dyDescent="0.35">
      <c r="A32" s="16" t="s">
        <v>358</v>
      </c>
      <c r="B32" s="16" t="s">
        <v>313</v>
      </c>
      <c r="C32" s="30">
        <v>24127116468.619999</v>
      </c>
      <c r="D32" s="16" t="s">
        <v>368</v>
      </c>
      <c r="E32" s="31">
        <v>9.3631913420383341</v>
      </c>
      <c r="F32" s="31">
        <v>3.6105711553922553</v>
      </c>
    </row>
    <row r="33" spans="1:7" ht="15.75" customHeight="1" x14ac:dyDescent="0.35">
      <c r="A33" s="16" t="s">
        <v>358</v>
      </c>
      <c r="B33" s="16" t="s">
        <v>133</v>
      </c>
      <c r="C33" s="30">
        <v>19956879213.632</v>
      </c>
      <c r="D33" s="16" t="s">
        <v>368</v>
      </c>
      <c r="E33" s="31">
        <v>7.7448160417435821</v>
      </c>
      <c r="F33" s="31">
        <v>2.9865041076957319</v>
      </c>
    </row>
    <row r="34" spans="1:7" ht="15.75" customHeight="1" x14ac:dyDescent="0.35">
      <c r="A34" s="16" t="s">
        <v>358</v>
      </c>
      <c r="B34" s="16" t="s">
        <v>5</v>
      </c>
      <c r="C34" s="30">
        <v>18831144297.144001</v>
      </c>
      <c r="D34" s="16" t="s">
        <v>368</v>
      </c>
      <c r="E34" s="31">
        <v>7.307943635660588</v>
      </c>
      <c r="F34" s="31">
        <v>2.8180402954794701</v>
      </c>
    </row>
    <row r="35" spans="1:7" ht="15.75" customHeight="1" x14ac:dyDescent="0.35">
      <c r="A35" s="16" t="s">
        <v>358</v>
      </c>
      <c r="B35" s="16" t="s">
        <v>59</v>
      </c>
      <c r="C35" s="30">
        <v>6432788313.8889999</v>
      </c>
      <c r="D35" s="16" t="s">
        <v>368</v>
      </c>
      <c r="E35" s="31">
        <v>2.4964204870527542</v>
      </c>
      <c r="F35" s="31">
        <v>0.96265295378666804</v>
      </c>
    </row>
    <row r="36" spans="1:7" ht="15.75" customHeight="1" x14ac:dyDescent="0.35">
      <c r="A36" s="16" t="s">
        <v>358</v>
      </c>
      <c r="B36" s="16" t="s">
        <v>53</v>
      </c>
      <c r="C36" s="30">
        <v>140264513.167</v>
      </c>
      <c r="D36" s="16" t="s">
        <v>368</v>
      </c>
      <c r="E36" s="31">
        <v>5.443350335663194E-2</v>
      </c>
      <c r="F36" s="31">
        <v>2.0990283112554395E-2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257680480802.474</v>
      </c>
      <c r="D37" s="17"/>
      <c r="E37" s="28">
        <f t="shared" ref="E37:F37" si="1">SUM(E27:E36)</f>
        <v>100.00000000000001</v>
      </c>
      <c r="F37" s="29">
        <f t="shared" si="1"/>
        <v>38.561330464130471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Z1000"/>
  <sheetViews>
    <sheetView workbookViewId="0"/>
  </sheetViews>
  <sheetFormatPr defaultColWidth="14.453125" defaultRowHeight="15" customHeight="1" x14ac:dyDescent="0.35"/>
  <cols>
    <col min="1" max="1" width="8.4531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321</v>
      </c>
      <c r="B4" s="16" t="s">
        <v>297</v>
      </c>
      <c r="C4" s="30">
        <v>827217983099.56799</v>
      </c>
      <c r="D4" s="16" t="s">
        <v>343</v>
      </c>
      <c r="E4" s="31">
        <v>33.951309817071071</v>
      </c>
      <c r="F4" s="31">
        <v>16.322271510599549</v>
      </c>
    </row>
    <row r="5" spans="1:6" ht="14.5" x14ac:dyDescent="0.35">
      <c r="A5" s="16" t="s">
        <v>321</v>
      </c>
      <c r="B5" s="16" t="s">
        <v>35</v>
      </c>
      <c r="C5" s="30">
        <v>175795796976.51102</v>
      </c>
      <c r="D5" s="16" t="s">
        <v>343</v>
      </c>
      <c r="E5" s="31">
        <v>7.2151448464945336</v>
      </c>
      <c r="F5" s="31">
        <v>3.468718992207251</v>
      </c>
    </row>
    <row r="6" spans="1:6" ht="14.5" x14ac:dyDescent="0.35">
      <c r="A6" s="16" t="s">
        <v>321</v>
      </c>
      <c r="B6" s="16" t="s">
        <v>130</v>
      </c>
      <c r="C6" s="30">
        <v>163458017506.90799</v>
      </c>
      <c r="D6" s="16" t="s">
        <v>343</v>
      </c>
      <c r="E6" s="31">
        <v>6.7087683148122288</v>
      </c>
      <c r="F6" s="31">
        <v>3.22527580014052</v>
      </c>
    </row>
    <row r="7" spans="1:6" ht="14.5" x14ac:dyDescent="0.35">
      <c r="A7" s="16" t="s">
        <v>321</v>
      </c>
      <c r="B7" s="16" t="s">
        <v>18</v>
      </c>
      <c r="C7" s="30">
        <v>157404584647.24802</v>
      </c>
      <c r="D7" s="16" t="s">
        <v>343</v>
      </c>
      <c r="E7" s="31">
        <v>6.4603187178812389</v>
      </c>
      <c r="F7" s="31">
        <v>3.1058323442133027</v>
      </c>
    </row>
    <row r="8" spans="1:6" ht="14.5" x14ac:dyDescent="0.35">
      <c r="A8" s="16" t="s">
        <v>321</v>
      </c>
      <c r="B8" s="16" t="s">
        <v>178</v>
      </c>
      <c r="C8" s="30">
        <v>128717759517.953</v>
      </c>
      <c r="D8" s="16" t="s">
        <v>343</v>
      </c>
      <c r="E8" s="31">
        <v>5.2829322157364897</v>
      </c>
      <c r="F8" s="31">
        <v>2.5397975648641156</v>
      </c>
    </row>
    <row r="9" spans="1:6" ht="14.5" x14ac:dyDescent="0.35">
      <c r="A9" s="16" t="s">
        <v>321</v>
      </c>
      <c r="B9" s="16" t="s">
        <v>150</v>
      </c>
      <c r="C9" s="30">
        <v>123635273948.577</v>
      </c>
      <c r="D9" s="16" t="s">
        <v>343</v>
      </c>
      <c r="E9" s="31">
        <v>5.0743329761985496</v>
      </c>
      <c r="F9" s="31">
        <v>2.4395123787258521</v>
      </c>
    </row>
    <row r="10" spans="1:6" ht="14.5" x14ac:dyDescent="0.35">
      <c r="A10" s="16" t="s">
        <v>321</v>
      </c>
      <c r="B10" s="16" t="s">
        <v>248</v>
      </c>
      <c r="C10" s="30">
        <v>121417513652.034</v>
      </c>
      <c r="D10" s="16" t="s">
        <v>343</v>
      </c>
      <c r="E10" s="31">
        <v>4.9833099708163431</v>
      </c>
      <c r="F10" s="31">
        <v>2.3957525881444552</v>
      </c>
    </row>
    <row r="11" spans="1:6" ht="14.5" x14ac:dyDescent="0.35">
      <c r="A11" s="16" t="s">
        <v>321</v>
      </c>
      <c r="B11" s="16" t="s">
        <v>275</v>
      </c>
      <c r="C11" s="30">
        <v>120692087073.181</v>
      </c>
      <c r="D11" s="16" t="s">
        <v>343</v>
      </c>
      <c r="E11" s="31">
        <v>4.953536461256153</v>
      </c>
      <c r="F11" s="31">
        <v>2.3814388161726741</v>
      </c>
    </row>
    <row r="12" spans="1:6" ht="14.5" x14ac:dyDescent="0.35">
      <c r="A12" s="16" t="s">
        <v>321</v>
      </c>
      <c r="B12" s="16" t="s">
        <v>107</v>
      </c>
      <c r="C12" s="30">
        <v>97353411056.923996</v>
      </c>
      <c r="D12" s="16" t="s">
        <v>343</v>
      </c>
      <c r="E12" s="31">
        <v>3.995652763927473</v>
      </c>
      <c r="F12" s="31">
        <v>1.920931169557099</v>
      </c>
    </row>
    <row r="13" spans="1:6" ht="14.5" x14ac:dyDescent="0.35">
      <c r="A13" s="16" t="s">
        <v>321</v>
      </c>
      <c r="B13" s="16" t="s">
        <v>162</v>
      </c>
      <c r="C13" s="30">
        <v>91941585815.675995</v>
      </c>
      <c r="D13" s="16" t="s">
        <v>343</v>
      </c>
      <c r="E13" s="31">
        <v>3.7735365150120521</v>
      </c>
      <c r="F13" s="31">
        <v>1.8141476097696496</v>
      </c>
    </row>
    <row r="14" spans="1:6" ht="14.5" x14ac:dyDescent="0.35">
      <c r="A14" s="16" t="s">
        <v>321</v>
      </c>
      <c r="B14" s="16" t="s">
        <v>95</v>
      </c>
      <c r="C14" s="30">
        <v>91938492219.182007</v>
      </c>
      <c r="D14" s="16" t="s">
        <v>343</v>
      </c>
      <c r="E14" s="31">
        <v>3.7734095452711105</v>
      </c>
      <c r="F14" s="31">
        <v>1.8140865683960932</v>
      </c>
    </row>
    <row r="15" spans="1:6" ht="14.5" x14ac:dyDescent="0.35">
      <c r="A15" s="16" t="s">
        <v>321</v>
      </c>
      <c r="B15" s="16" t="s">
        <v>75</v>
      </c>
      <c r="C15" s="30">
        <v>80667775136.772995</v>
      </c>
      <c r="D15" s="16" t="s">
        <v>343</v>
      </c>
      <c r="E15" s="31">
        <v>3.3108281999144471</v>
      </c>
      <c r="F15" s="31">
        <v>1.5916981434625295</v>
      </c>
    </row>
    <row r="16" spans="1:6" ht="14.5" x14ac:dyDescent="0.35">
      <c r="A16" s="16" t="s">
        <v>321</v>
      </c>
      <c r="B16" s="16" t="s">
        <v>1</v>
      </c>
      <c r="C16" s="30">
        <v>67543570760.395004</v>
      </c>
      <c r="D16" s="16" t="s">
        <v>343</v>
      </c>
      <c r="E16" s="31">
        <v>2.7721746188893155</v>
      </c>
      <c r="F16" s="31">
        <v>1.3327375894509079</v>
      </c>
    </row>
    <row r="17" spans="1:26" ht="14.5" x14ac:dyDescent="0.35">
      <c r="A17" s="16" t="s">
        <v>321</v>
      </c>
      <c r="B17" s="16" t="s">
        <v>229</v>
      </c>
      <c r="C17" s="30">
        <v>43707345854.345001</v>
      </c>
      <c r="D17" s="16" t="s">
        <v>343</v>
      </c>
      <c r="E17" s="31">
        <v>1.7938701414861913</v>
      </c>
      <c r="F17" s="31">
        <v>0.86241254496087039</v>
      </c>
    </row>
    <row r="18" spans="1:26" ht="14.5" x14ac:dyDescent="0.35">
      <c r="A18" s="16" t="s">
        <v>321</v>
      </c>
      <c r="B18" s="16" t="s">
        <v>197</v>
      </c>
      <c r="C18" s="30">
        <v>42171725822.064003</v>
      </c>
      <c r="D18" s="16" t="s">
        <v>343</v>
      </c>
      <c r="E18" s="31">
        <v>1.7308440558081222</v>
      </c>
      <c r="F18" s="31">
        <v>0.83211242139478347</v>
      </c>
    </row>
    <row r="19" spans="1:26" ht="14.5" x14ac:dyDescent="0.35">
      <c r="A19" s="16" t="s">
        <v>321</v>
      </c>
      <c r="B19" s="16" t="s">
        <v>211</v>
      </c>
      <c r="C19" s="30">
        <v>35729384519.340004</v>
      </c>
      <c r="D19" s="16" t="s">
        <v>343</v>
      </c>
      <c r="E19" s="31">
        <v>1.4664325826719431</v>
      </c>
      <c r="F19" s="31">
        <v>0.70499520917823777</v>
      </c>
    </row>
    <row r="20" spans="1:26" ht="14.5" x14ac:dyDescent="0.35">
      <c r="A20" s="16" t="s">
        <v>321</v>
      </c>
      <c r="B20" s="16" t="s">
        <v>283</v>
      </c>
      <c r="C20" s="30">
        <v>28850190430.941002</v>
      </c>
      <c r="D20" s="16" t="s">
        <v>343</v>
      </c>
      <c r="E20" s="31">
        <v>1.1840914651446588</v>
      </c>
      <c r="F20" s="31">
        <v>0.56925822572408957</v>
      </c>
    </row>
    <row r="21" spans="1:26" ht="15.75" customHeight="1" x14ac:dyDescent="0.35">
      <c r="A21" s="16" t="s">
        <v>321</v>
      </c>
      <c r="B21" s="16" t="s">
        <v>262</v>
      </c>
      <c r="C21" s="30">
        <v>24471730694.781002</v>
      </c>
      <c r="D21" s="16" t="s">
        <v>343</v>
      </c>
      <c r="E21" s="31">
        <v>1.0043873894826012</v>
      </c>
      <c r="F21" s="31">
        <v>0.48286454223083614</v>
      </c>
    </row>
    <row r="22" spans="1:26" ht="15.75" customHeight="1" x14ac:dyDescent="0.35">
      <c r="A22" s="16" t="s">
        <v>321</v>
      </c>
      <c r="B22" s="16" t="s">
        <v>221</v>
      </c>
      <c r="C22" s="30">
        <v>13769039679.336</v>
      </c>
      <c r="D22" s="16" t="s">
        <v>343</v>
      </c>
      <c r="E22" s="31">
        <v>0.56511940212548983</v>
      </c>
      <c r="F22" s="31">
        <v>0.27168413728656776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2436483268411.7363</v>
      </c>
      <c r="D23" s="17"/>
      <c r="E23" s="28">
        <f t="shared" ref="E23:F23" si="0">SUM(E4:E22)</f>
        <v>100</v>
      </c>
      <c r="F23" s="29">
        <f t="shared" si="0"/>
        <v>48.075528156479379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321</v>
      </c>
      <c r="B27" s="16" t="s">
        <v>5</v>
      </c>
      <c r="C27" s="30">
        <v>534329098788.29498</v>
      </c>
      <c r="D27" s="16" t="s">
        <v>368</v>
      </c>
      <c r="E27" s="31">
        <v>20.304737010731031</v>
      </c>
      <c r="F27" s="31">
        <v>10.543127452037949</v>
      </c>
    </row>
    <row r="28" spans="1:26" ht="15.75" customHeight="1" x14ac:dyDescent="0.35">
      <c r="A28" s="16" t="s">
        <v>321</v>
      </c>
      <c r="B28" s="16" t="s">
        <v>313</v>
      </c>
      <c r="C28" s="30">
        <v>405056279346.22101</v>
      </c>
      <c r="D28" s="16" t="s">
        <v>368</v>
      </c>
      <c r="E28" s="31">
        <v>15.392313922863575</v>
      </c>
      <c r="F28" s="31">
        <v>7.9923777089436054</v>
      </c>
    </row>
    <row r="29" spans="1:26" ht="15.75" customHeight="1" x14ac:dyDescent="0.35">
      <c r="A29" s="16" t="s">
        <v>321</v>
      </c>
      <c r="B29" s="16" t="s">
        <v>369</v>
      </c>
      <c r="C29" s="30">
        <v>380673260433.22803</v>
      </c>
      <c r="D29" s="16" t="s">
        <v>368</v>
      </c>
      <c r="E29" s="31">
        <v>14.465748651238416</v>
      </c>
      <c r="F29" s="31">
        <v>7.5112635853667591</v>
      </c>
    </row>
    <row r="30" spans="1:26" ht="15.75" customHeight="1" x14ac:dyDescent="0.35">
      <c r="A30" s="16" t="s">
        <v>321</v>
      </c>
      <c r="B30" s="16" t="s">
        <v>260</v>
      </c>
      <c r="C30" s="30">
        <v>301760796480.065</v>
      </c>
      <c r="D30" s="16" t="s">
        <v>368</v>
      </c>
      <c r="E30" s="31">
        <v>11.467040867830558</v>
      </c>
      <c r="F30" s="31">
        <v>5.9542004067016823</v>
      </c>
    </row>
    <row r="31" spans="1:26" ht="15.75" customHeight="1" x14ac:dyDescent="0.35">
      <c r="A31" s="16" t="s">
        <v>321</v>
      </c>
      <c r="B31" s="16" t="s">
        <v>200</v>
      </c>
      <c r="C31" s="30">
        <v>301195910704.40302</v>
      </c>
      <c r="D31" s="16" t="s">
        <v>368</v>
      </c>
      <c r="E31" s="31">
        <v>11.445574963873746</v>
      </c>
      <c r="F31" s="31">
        <v>5.9430543494456707</v>
      </c>
    </row>
    <row r="32" spans="1:26" ht="15.75" customHeight="1" x14ac:dyDescent="0.35">
      <c r="A32" s="16" t="s">
        <v>321</v>
      </c>
      <c r="B32" s="16" t="s">
        <v>20</v>
      </c>
      <c r="C32" s="30">
        <v>281085494149.01202</v>
      </c>
      <c r="D32" s="16" t="s">
        <v>368</v>
      </c>
      <c r="E32" s="31">
        <v>10.681370431012899</v>
      </c>
      <c r="F32" s="31">
        <v>5.5462451819534326</v>
      </c>
    </row>
    <row r="33" spans="1:7" ht="15.75" customHeight="1" x14ac:dyDescent="0.35">
      <c r="A33" s="16" t="s">
        <v>321</v>
      </c>
      <c r="B33" s="16" t="s">
        <v>301</v>
      </c>
      <c r="C33" s="30">
        <v>188242253211.53799</v>
      </c>
      <c r="D33" s="16" t="s">
        <v>368</v>
      </c>
      <c r="E33" s="31">
        <v>7.153287092983315</v>
      </c>
      <c r="F33" s="31">
        <v>3.7143065424823178</v>
      </c>
    </row>
    <row r="34" spans="1:7" ht="15.75" customHeight="1" x14ac:dyDescent="0.35">
      <c r="A34" s="16" t="s">
        <v>321</v>
      </c>
      <c r="B34" s="16" t="s">
        <v>133</v>
      </c>
      <c r="C34" s="30">
        <v>142366088789.905</v>
      </c>
      <c r="D34" s="16" t="s">
        <v>368</v>
      </c>
      <c r="E34" s="31">
        <v>5.4099729898309779</v>
      </c>
      <c r="F34" s="31">
        <v>2.8090999018468579</v>
      </c>
    </row>
    <row r="35" spans="1:7" ht="15.75" customHeight="1" x14ac:dyDescent="0.35">
      <c r="A35" s="16" t="s">
        <v>321</v>
      </c>
      <c r="B35" s="16" t="s">
        <v>59</v>
      </c>
      <c r="C35" s="30">
        <v>71147693511.568008</v>
      </c>
      <c r="D35" s="16" t="s">
        <v>368</v>
      </c>
      <c r="E35" s="31">
        <v>2.7036431460470727</v>
      </c>
      <c r="F35" s="31">
        <v>1.4038524241184878</v>
      </c>
    </row>
    <row r="36" spans="1:7" ht="15.75" customHeight="1" x14ac:dyDescent="0.35">
      <c r="A36" s="16" t="s">
        <v>321</v>
      </c>
      <c r="B36" s="16" t="s">
        <v>53</v>
      </c>
      <c r="C36" s="30">
        <v>25692100107.598</v>
      </c>
      <c r="D36" s="16" t="s">
        <v>368</v>
      </c>
      <c r="E36" s="31">
        <v>0.976310923588389</v>
      </c>
      <c r="F36" s="31">
        <v>0.50694429062386925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2631548975521.833</v>
      </c>
      <c r="D37" s="17"/>
      <c r="E37" s="28">
        <f t="shared" ref="E37:F37" si="1">SUM(E27:E36)</f>
        <v>99.999999999999986</v>
      </c>
      <c r="F37" s="29">
        <f t="shared" si="1"/>
        <v>51.924471843520635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Z1000"/>
  <sheetViews>
    <sheetView workbookViewId="0"/>
  </sheetViews>
  <sheetFormatPr defaultColWidth="14.453125" defaultRowHeight="15" customHeight="1" x14ac:dyDescent="0.35"/>
  <cols>
    <col min="1" max="1" width="12.089843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360</v>
      </c>
      <c r="B4" s="16" t="s">
        <v>297</v>
      </c>
      <c r="C4" s="30">
        <v>48308064740.621002</v>
      </c>
      <c r="D4" s="16" t="s">
        <v>343</v>
      </c>
      <c r="E4" s="31">
        <v>18.946882078583503</v>
      </c>
      <c r="F4" s="31">
        <v>12.593970039527605</v>
      </c>
    </row>
    <row r="5" spans="1:6" ht="14.5" x14ac:dyDescent="0.35">
      <c r="A5" s="16" t="s">
        <v>360</v>
      </c>
      <c r="B5" s="16" t="s">
        <v>275</v>
      </c>
      <c r="C5" s="30">
        <v>26906420193.618999</v>
      </c>
      <c r="D5" s="16" t="s">
        <v>343</v>
      </c>
      <c r="E5" s="31">
        <v>10.552953700433491</v>
      </c>
      <c r="F5" s="31">
        <v>7.0145358049179052</v>
      </c>
    </row>
    <row r="6" spans="1:6" ht="14.5" x14ac:dyDescent="0.35">
      <c r="A6" s="16" t="s">
        <v>360</v>
      </c>
      <c r="B6" s="16" t="s">
        <v>35</v>
      </c>
      <c r="C6" s="30">
        <v>25743199805.312</v>
      </c>
      <c r="D6" s="16" t="s">
        <v>343</v>
      </c>
      <c r="E6" s="31">
        <v>10.096727609676341</v>
      </c>
      <c r="F6" s="31">
        <v>6.7112828636468471</v>
      </c>
    </row>
    <row r="7" spans="1:6" ht="14.5" x14ac:dyDescent="0.35">
      <c r="A7" s="16" t="s">
        <v>360</v>
      </c>
      <c r="B7" s="16" t="s">
        <v>1</v>
      </c>
      <c r="C7" s="30">
        <v>18059868582.172001</v>
      </c>
      <c r="D7" s="16" t="s">
        <v>343</v>
      </c>
      <c r="E7" s="31">
        <v>7.083252086755591</v>
      </c>
      <c r="F7" s="31">
        <v>4.7082292586733887</v>
      </c>
    </row>
    <row r="8" spans="1:6" ht="14.5" x14ac:dyDescent="0.35">
      <c r="A8" s="16" t="s">
        <v>360</v>
      </c>
      <c r="B8" s="16" t="s">
        <v>130</v>
      </c>
      <c r="C8" s="30">
        <v>16922281909.393</v>
      </c>
      <c r="D8" s="16" t="s">
        <v>343</v>
      </c>
      <c r="E8" s="31">
        <v>6.6370797828340908</v>
      </c>
      <c r="F8" s="31">
        <v>4.4116590575844254</v>
      </c>
    </row>
    <row r="9" spans="1:6" ht="14.5" x14ac:dyDescent="0.35">
      <c r="A9" s="16" t="s">
        <v>360</v>
      </c>
      <c r="B9" s="16" t="s">
        <v>283</v>
      </c>
      <c r="C9" s="30">
        <v>16387875372.748001</v>
      </c>
      <c r="D9" s="16" t="s">
        <v>343</v>
      </c>
      <c r="E9" s="31">
        <v>6.4274804605221201</v>
      </c>
      <c r="F9" s="31">
        <v>4.2723386367070493</v>
      </c>
    </row>
    <row r="10" spans="1:6" ht="14.5" x14ac:dyDescent="0.35">
      <c r="A10" s="16" t="s">
        <v>360</v>
      </c>
      <c r="B10" s="16" t="s">
        <v>75</v>
      </c>
      <c r="C10" s="30">
        <v>13823360583.896999</v>
      </c>
      <c r="D10" s="16" t="s">
        <v>343</v>
      </c>
      <c r="E10" s="31">
        <v>5.4216533889133975</v>
      </c>
      <c r="F10" s="31">
        <v>3.6037665754968038</v>
      </c>
    </row>
    <row r="11" spans="1:6" ht="14.5" x14ac:dyDescent="0.35">
      <c r="A11" s="16" t="s">
        <v>360</v>
      </c>
      <c r="B11" s="16" t="s">
        <v>95</v>
      </c>
      <c r="C11" s="30">
        <v>12098953823.163</v>
      </c>
      <c r="D11" s="16" t="s">
        <v>343</v>
      </c>
      <c r="E11" s="31">
        <v>4.7453246697530513</v>
      </c>
      <c r="F11" s="31">
        <v>3.1542116782503933</v>
      </c>
    </row>
    <row r="12" spans="1:6" ht="14.5" x14ac:dyDescent="0.35">
      <c r="A12" s="16" t="s">
        <v>360</v>
      </c>
      <c r="B12" s="16" t="s">
        <v>107</v>
      </c>
      <c r="C12" s="30">
        <v>12030638014.445</v>
      </c>
      <c r="D12" s="16" t="s">
        <v>343</v>
      </c>
      <c r="E12" s="31">
        <v>4.7185305603464167</v>
      </c>
      <c r="F12" s="31">
        <v>3.1364016655156637</v>
      </c>
    </row>
    <row r="13" spans="1:6" ht="14.5" x14ac:dyDescent="0.35">
      <c r="A13" s="16" t="s">
        <v>360</v>
      </c>
      <c r="B13" s="16" t="s">
        <v>162</v>
      </c>
      <c r="C13" s="30">
        <v>11004694601.660999</v>
      </c>
      <c r="D13" s="16" t="s">
        <v>343</v>
      </c>
      <c r="E13" s="31">
        <v>4.3161458039773066</v>
      </c>
      <c r="F13" s="31">
        <v>2.8689369953363233</v>
      </c>
    </row>
    <row r="14" spans="1:6" ht="14.5" x14ac:dyDescent="0.35">
      <c r="A14" s="16" t="s">
        <v>360</v>
      </c>
      <c r="B14" s="16" t="s">
        <v>150</v>
      </c>
      <c r="C14" s="30">
        <v>9674700281.6469994</v>
      </c>
      <c r="D14" s="16" t="s">
        <v>343</v>
      </c>
      <c r="E14" s="31">
        <v>3.7945093922975461</v>
      </c>
      <c r="F14" s="31">
        <v>2.5222058913491741</v>
      </c>
    </row>
    <row r="15" spans="1:6" ht="14.5" x14ac:dyDescent="0.35">
      <c r="A15" s="16" t="s">
        <v>360</v>
      </c>
      <c r="B15" s="16" t="s">
        <v>178</v>
      </c>
      <c r="C15" s="30">
        <v>9217226730.6289997</v>
      </c>
      <c r="D15" s="16" t="s">
        <v>343</v>
      </c>
      <c r="E15" s="31">
        <v>3.6150839180677643</v>
      </c>
      <c r="F15" s="31">
        <v>2.402941991494532</v>
      </c>
    </row>
    <row r="16" spans="1:6" ht="14.5" x14ac:dyDescent="0.35">
      <c r="A16" s="16" t="s">
        <v>360</v>
      </c>
      <c r="B16" s="16" t="s">
        <v>229</v>
      </c>
      <c r="C16" s="30">
        <v>8936034392.0240002</v>
      </c>
      <c r="D16" s="16" t="s">
        <v>343</v>
      </c>
      <c r="E16" s="31">
        <v>3.50479761060428</v>
      </c>
      <c r="F16" s="31">
        <v>2.3296348137644696</v>
      </c>
    </row>
    <row r="17" spans="1:26" ht="14.5" x14ac:dyDescent="0.35">
      <c r="A17" s="16" t="s">
        <v>360</v>
      </c>
      <c r="B17" s="16" t="s">
        <v>18</v>
      </c>
      <c r="C17" s="30">
        <v>8785776660.8920002</v>
      </c>
      <c r="D17" s="16" t="s">
        <v>343</v>
      </c>
      <c r="E17" s="31">
        <v>3.4458651005060315</v>
      </c>
      <c r="F17" s="31">
        <v>2.2904624442182189</v>
      </c>
    </row>
    <row r="18" spans="1:26" ht="14.5" x14ac:dyDescent="0.35">
      <c r="A18" s="16" t="s">
        <v>360</v>
      </c>
      <c r="B18" s="16" t="s">
        <v>248</v>
      </c>
      <c r="C18" s="30">
        <v>6197834023.5690002</v>
      </c>
      <c r="D18" s="16" t="s">
        <v>343</v>
      </c>
      <c r="E18" s="31">
        <v>2.4308494040840976</v>
      </c>
      <c r="F18" s="31">
        <v>1.6157827149957864</v>
      </c>
    </row>
    <row r="19" spans="1:26" ht="14.5" x14ac:dyDescent="0.35">
      <c r="A19" s="16" t="s">
        <v>360</v>
      </c>
      <c r="B19" s="16" t="s">
        <v>221</v>
      </c>
      <c r="C19" s="30">
        <v>3843149025.5290003</v>
      </c>
      <c r="D19" s="16" t="s">
        <v>343</v>
      </c>
      <c r="E19" s="31">
        <v>1.507319570512462</v>
      </c>
      <c r="F19" s="31">
        <v>1.0019135302734083</v>
      </c>
    </row>
    <row r="20" spans="1:26" ht="14.5" x14ac:dyDescent="0.35">
      <c r="A20" s="16" t="s">
        <v>360</v>
      </c>
      <c r="B20" s="16" t="s">
        <v>197</v>
      </c>
      <c r="C20" s="30">
        <v>3073210513.158</v>
      </c>
      <c r="D20" s="16" t="s">
        <v>343</v>
      </c>
      <c r="E20" s="31">
        <v>1.2053423689834859</v>
      </c>
      <c r="F20" s="31">
        <v>0.80118964267529413</v>
      </c>
    </row>
    <row r="21" spans="1:26" ht="15.75" customHeight="1" x14ac:dyDescent="0.35">
      <c r="A21" s="16" t="s">
        <v>360</v>
      </c>
      <c r="B21" s="16" t="s">
        <v>211</v>
      </c>
      <c r="C21" s="30">
        <v>2043010056.2509999</v>
      </c>
      <c r="D21" s="16" t="s">
        <v>343</v>
      </c>
      <c r="E21" s="31">
        <v>0.80128795945325504</v>
      </c>
      <c r="F21" s="31">
        <v>0.53261515602059173</v>
      </c>
    </row>
    <row r="22" spans="1:26" ht="15.75" customHeight="1" x14ac:dyDescent="0.35">
      <c r="A22" s="16" t="s">
        <v>360</v>
      </c>
      <c r="B22" s="16" t="s">
        <v>262</v>
      </c>
      <c r="C22" s="30">
        <v>1909475745.345</v>
      </c>
      <c r="D22" s="16" t="s">
        <v>343</v>
      </c>
      <c r="E22" s="31">
        <v>0.7489145336957661</v>
      </c>
      <c r="F22" s="31">
        <v>0.49780260205411081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254965775056.07498</v>
      </c>
      <c r="D23" s="17"/>
      <c r="E23" s="28">
        <f t="shared" ref="E23:F23" si="0">SUM(E4:E22)</f>
        <v>100</v>
      </c>
      <c r="F23" s="29">
        <f t="shared" si="0"/>
        <v>66.469881362501994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360</v>
      </c>
      <c r="B27" s="16" t="s">
        <v>5</v>
      </c>
      <c r="C27" s="30">
        <v>20902131437.718002</v>
      </c>
      <c r="D27" s="16" t="s">
        <v>368</v>
      </c>
      <c r="E27" s="31">
        <v>16.251688909113092</v>
      </c>
      <c r="F27" s="31">
        <v>5.4492105718227251</v>
      </c>
    </row>
    <row r="28" spans="1:26" ht="15.75" customHeight="1" x14ac:dyDescent="0.35">
      <c r="A28" s="16" t="s">
        <v>360</v>
      </c>
      <c r="B28" s="16" t="s">
        <v>20</v>
      </c>
      <c r="C28" s="30">
        <v>12885236867.541</v>
      </c>
      <c r="D28" s="16" t="s">
        <v>368</v>
      </c>
      <c r="E28" s="31">
        <v>10.018445330108081</v>
      </c>
      <c r="F28" s="31">
        <v>3.3591966048181177</v>
      </c>
    </row>
    <row r="29" spans="1:26" ht="15.75" customHeight="1" x14ac:dyDescent="0.35">
      <c r="A29" s="16" t="s">
        <v>360</v>
      </c>
      <c r="B29" s="16" t="s">
        <v>53</v>
      </c>
      <c r="C29" s="30">
        <v>1464499822.8559999</v>
      </c>
      <c r="D29" s="16" t="s">
        <v>368</v>
      </c>
      <c r="E29" s="31">
        <v>1.1386683506141697</v>
      </c>
      <c r="F29" s="31">
        <v>0.3817968488485729</v>
      </c>
    </row>
    <row r="30" spans="1:26" ht="15.75" customHeight="1" x14ac:dyDescent="0.35">
      <c r="A30" s="16" t="s">
        <v>360</v>
      </c>
      <c r="B30" s="16" t="s">
        <v>59</v>
      </c>
      <c r="C30" s="30">
        <v>2783994387.7649999</v>
      </c>
      <c r="D30" s="16" t="s">
        <v>368</v>
      </c>
      <c r="E30" s="31">
        <v>2.1645931588119964</v>
      </c>
      <c r="F30" s="31">
        <v>0.72579065416882804</v>
      </c>
    </row>
    <row r="31" spans="1:26" ht="15.75" customHeight="1" x14ac:dyDescent="0.35">
      <c r="A31" s="16" t="s">
        <v>360</v>
      </c>
      <c r="B31" s="16" t="s">
        <v>369</v>
      </c>
      <c r="C31" s="30">
        <v>12620823608.038</v>
      </c>
      <c r="D31" s="16" t="s">
        <v>368</v>
      </c>
      <c r="E31" s="31">
        <v>9.8128604571159848</v>
      </c>
      <c r="F31" s="31">
        <v>3.2902637530031185</v>
      </c>
    </row>
    <row r="32" spans="1:26" ht="15.75" customHeight="1" x14ac:dyDescent="0.35">
      <c r="A32" s="16" t="s">
        <v>360</v>
      </c>
      <c r="B32" s="16" t="s">
        <v>133</v>
      </c>
      <c r="C32" s="30">
        <v>10717050620.811001</v>
      </c>
      <c r="D32" s="16" t="s">
        <v>368</v>
      </c>
      <c r="E32" s="31">
        <v>8.3326513007351384</v>
      </c>
      <c r="F32" s="31">
        <v>2.7939478667855124</v>
      </c>
    </row>
    <row r="33" spans="1:7" ht="15.75" customHeight="1" x14ac:dyDescent="0.35">
      <c r="A33" s="16" t="s">
        <v>360</v>
      </c>
      <c r="B33" s="16" t="s">
        <v>200</v>
      </c>
      <c r="C33" s="30">
        <v>12854132422.311001</v>
      </c>
      <c r="D33" s="16" t="s">
        <v>368</v>
      </c>
      <c r="E33" s="31">
        <v>9.9942612047199724</v>
      </c>
      <c r="F33" s="31">
        <v>3.351087638884044</v>
      </c>
    </row>
    <row r="34" spans="1:7" ht="15.75" customHeight="1" x14ac:dyDescent="0.35">
      <c r="A34" s="16" t="s">
        <v>360</v>
      </c>
      <c r="B34" s="16" t="s">
        <v>260</v>
      </c>
      <c r="C34" s="30">
        <v>18091018390.101002</v>
      </c>
      <c r="D34" s="16" t="s">
        <v>368</v>
      </c>
      <c r="E34" s="31">
        <v>14.066010626764294</v>
      </c>
      <c r="F34" s="31">
        <v>4.7163500507171445</v>
      </c>
    </row>
    <row r="35" spans="1:7" ht="15.75" customHeight="1" x14ac:dyDescent="0.35">
      <c r="A35" s="16" t="s">
        <v>360</v>
      </c>
      <c r="B35" s="16" t="s">
        <v>301</v>
      </c>
      <c r="C35" s="30">
        <v>21067463188.095001</v>
      </c>
      <c r="D35" s="16" t="s">
        <v>368</v>
      </c>
      <c r="E35" s="31">
        <v>16.38023657335166</v>
      </c>
      <c r="F35" s="31">
        <v>5.4923127561476486</v>
      </c>
    </row>
    <row r="36" spans="1:7" ht="15.75" customHeight="1" x14ac:dyDescent="0.35">
      <c r="A36" s="16" t="s">
        <v>360</v>
      </c>
      <c r="B36" s="16" t="s">
        <v>313</v>
      </c>
      <c r="C36" s="30">
        <v>15228783070.162001</v>
      </c>
      <c r="D36" s="16" t="s">
        <v>368</v>
      </c>
      <c r="E36" s="31">
        <v>11.840584088665612</v>
      </c>
      <c r="F36" s="31">
        <v>3.9701618923022908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128615133815.39801</v>
      </c>
      <c r="D37" s="17"/>
      <c r="E37" s="28">
        <f t="shared" ref="E37:F37" si="1">SUM(E27:E36)</f>
        <v>99.999999999999986</v>
      </c>
      <c r="F37" s="29">
        <f t="shared" si="1"/>
        <v>33.530118637498006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Z1000"/>
  <sheetViews>
    <sheetView workbookViewId="0"/>
  </sheetViews>
  <sheetFormatPr defaultColWidth="14.453125" defaultRowHeight="15" customHeight="1" x14ac:dyDescent="0.35"/>
  <cols>
    <col min="1" max="1" width="8.089843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359</v>
      </c>
      <c r="B4" s="16" t="s">
        <v>297</v>
      </c>
      <c r="C4" s="30">
        <v>73885240722.839005</v>
      </c>
      <c r="D4" s="16" t="s">
        <v>343</v>
      </c>
      <c r="E4" s="31">
        <v>15.207777932144339</v>
      </c>
      <c r="F4" s="31">
        <v>10.084770832154087</v>
      </c>
    </row>
    <row r="5" spans="1:6" ht="14.5" x14ac:dyDescent="0.35">
      <c r="A5" s="16" t="s">
        <v>359</v>
      </c>
      <c r="B5" s="16" t="s">
        <v>275</v>
      </c>
      <c r="C5" s="30">
        <v>58673597521.084999</v>
      </c>
      <c r="D5" s="16" t="s">
        <v>343</v>
      </c>
      <c r="E5" s="31">
        <v>12.076769769592884</v>
      </c>
      <c r="F5" s="31">
        <v>8.0084977609781305</v>
      </c>
    </row>
    <row r="6" spans="1:6" ht="14.5" x14ac:dyDescent="0.35">
      <c r="A6" s="16" t="s">
        <v>359</v>
      </c>
      <c r="B6" s="16" t="s">
        <v>1</v>
      </c>
      <c r="C6" s="30">
        <v>48926382203.314003</v>
      </c>
      <c r="D6" s="16" t="s">
        <v>343</v>
      </c>
      <c r="E6" s="31">
        <v>10.070503233011975</v>
      </c>
      <c r="F6" s="31">
        <v>6.6780773445363266</v>
      </c>
    </row>
    <row r="7" spans="1:6" ht="14.5" x14ac:dyDescent="0.35">
      <c r="A7" s="16" t="s">
        <v>359</v>
      </c>
      <c r="B7" s="16" t="s">
        <v>35</v>
      </c>
      <c r="C7" s="30">
        <v>46051225576.400002</v>
      </c>
      <c r="D7" s="16" t="s">
        <v>343</v>
      </c>
      <c r="E7" s="31">
        <v>9.4787105681377657</v>
      </c>
      <c r="F7" s="31">
        <v>6.285640432843163</v>
      </c>
    </row>
    <row r="8" spans="1:6" ht="14.5" x14ac:dyDescent="0.35">
      <c r="A8" s="16" t="s">
        <v>359</v>
      </c>
      <c r="B8" s="16" t="s">
        <v>283</v>
      </c>
      <c r="C8" s="30">
        <v>39822994541.492004</v>
      </c>
      <c r="D8" s="16" t="s">
        <v>343</v>
      </c>
      <c r="E8" s="31">
        <v>8.1967555584183245</v>
      </c>
      <c r="F8" s="31">
        <v>5.4355344839111801</v>
      </c>
    </row>
    <row r="9" spans="1:6" ht="14.5" x14ac:dyDescent="0.35">
      <c r="A9" s="16" t="s">
        <v>359</v>
      </c>
      <c r="B9" s="16" t="s">
        <v>130</v>
      </c>
      <c r="C9" s="30">
        <v>32703804437.990002</v>
      </c>
      <c r="D9" s="16" t="s">
        <v>343</v>
      </c>
      <c r="E9" s="31">
        <v>6.7314146988424124</v>
      </c>
      <c r="F9" s="31">
        <v>4.4638194295652305</v>
      </c>
    </row>
    <row r="10" spans="1:6" ht="14.5" x14ac:dyDescent="0.35">
      <c r="A10" s="16" t="s">
        <v>359</v>
      </c>
      <c r="B10" s="16" t="s">
        <v>75</v>
      </c>
      <c r="C10" s="30">
        <v>27169948505.188</v>
      </c>
      <c r="D10" s="16" t="s">
        <v>343</v>
      </c>
      <c r="E10" s="31">
        <v>5.5923827174724448</v>
      </c>
      <c r="F10" s="31">
        <v>3.7084903766382431</v>
      </c>
    </row>
    <row r="11" spans="1:6" ht="14.5" x14ac:dyDescent="0.35">
      <c r="A11" s="16" t="s">
        <v>359</v>
      </c>
      <c r="B11" s="16" t="s">
        <v>162</v>
      </c>
      <c r="C11" s="30">
        <v>25714811438.741001</v>
      </c>
      <c r="D11" s="16" t="s">
        <v>343</v>
      </c>
      <c r="E11" s="31">
        <v>5.2928722719374486</v>
      </c>
      <c r="F11" s="31">
        <v>3.5098752851676842</v>
      </c>
    </row>
    <row r="12" spans="1:6" ht="14.5" x14ac:dyDescent="0.35">
      <c r="A12" s="16" t="s">
        <v>359</v>
      </c>
      <c r="B12" s="16" t="s">
        <v>95</v>
      </c>
      <c r="C12" s="30">
        <v>24781683419.345001</v>
      </c>
      <c r="D12" s="16" t="s">
        <v>343</v>
      </c>
      <c r="E12" s="31">
        <v>5.1008067990175041</v>
      </c>
      <c r="F12" s="31">
        <v>3.3825104401647281</v>
      </c>
    </row>
    <row r="13" spans="1:6" ht="14.5" x14ac:dyDescent="0.35">
      <c r="A13" s="16" t="s">
        <v>359</v>
      </c>
      <c r="B13" s="16" t="s">
        <v>150</v>
      </c>
      <c r="C13" s="30">
        <v>23835542373.864002</v>
      </c>
      <c r="D13" s="16" t="s">
        <v>343</v>
      </c>
      <c r="E13" s="31">
        <v>4.9060628586663135</v>
      </c>
      <c r="F13" s="31">
        <v>3.2533694165283102</v>
      </c>
    </row>
    <row r="14" spans="1:6" ht="14.5" x14ac:dyDescent="0.35">
      <c r="A14" s="16" t="s">
        <v>359</v>
      </c>
      <c r="B14" s="16" t="s">
        <v>18</v>
      </c>
      <c r="C14" s="30">
        <v>17416020992.727001</v>
      </c>
      <c r="D14" s="16" t="s">
        <v>343</v>
      </c>
      <c r="E14" s="31">
        <v>3.5847346117813275</v>
      </c>
      <c r="F14" s="31">
        <v>2.3771537969063514</v>
      </c>
    </row>
    <row r="15" spans="1:6" ht="14.5" x14ac:dyDescent="0.35">
      <c r="A15" s="16" t="s">
        <v>359</v>
      </c>
      <c r="B15" s="16" t="s">
        <v>107</v>
      </c>
      <c r="C15" s="30">
        <v>16605319434.128</v>
      </c>
      <c r="D15" s="16" t="s">
        <v>343</v>
      </c>
      <c r="E15" s="31">
        <v>3.4178681422158323</v>
      </c>
      <c r="F15" s="31">
        <v>2.2664992283923207</v>
      </c>
    </row>
    <row r="16" spans="1:6" ht="14.5" x14ac:dyDescent="0.35">
      <c r="A16" s="16" t="s">
        <v>359</v>
      </c>
      <c r="B16" s="16" t="s">
        <v>178</v>
      </c>
      <c r="C16" s="30">
        <v>14215454376.014999</v>
      </c>
      <c r="D16" s="16" t="s">
        <v>343</v>
      </c>
      <c r="E16" s="31">
        <v>2.9259629019269</v>
      </c>
      <c r="F16" s="31">
        <v>1.9403009079286753</v>
      </c>
    </row>
    <row r="17" spans="1:26" ht="14.5" x14ac:dyDescent="0.35">
      <c r="A17" s="16" t="s">
        <v>359</v>
      </c>
      <c r="B17" s="16" t="s">
        <v>229</v>
      </c>
      <c r="C17" s="30">
        <v>11835319768.969999</v>
      </c>
      <c r="D17" s="16" t="s">
        <v>343</v>
      </c>
      <c r="E17" s="31">
        <v>2.4360604775938208</v>
      </c>
      <c r="F17" s="31">
        <v>1.6154307196894666</v>
      </c>
    </row>
    <row r="18" spans="1:26" ht="14.5" x14ac:dyDescent="0.35">
      <c r="A18" s="16" t="s">
        <v>359</v>
      </c>
      <c r="B18" s="16" t="s">
        <v>197</v>
      </c>
      <c r="C18" s="30">
        <v>8772316619.0669994</v>
      </c>
      <c r="D18" s="16" t="s">
        <v>343</v>
      </c>
      <c r="E18" s="31">
        <v>1.8056034167050088</v>
      </c>
      <c r="F18" s="31">
        <v>1.1973541928657623</v>
      </c>
    </row>
    <row r="19" spans="1:26" ht="14.5" x14ac:dyDescent="0.35">
      <c r="A19" s="16" t="s">
        <v>359</v>
      </c>
      <c r="B19" s="16" t="s">
        <v>221</v>
      </c>
      <c r="C19" s="30">
        <v>6799821264.052</v>
      </c>
      <c r="D19" s="16" t="s">
        <v>343</v>
      </c>
      <c r="E19" s="31">
        <v>1.399605262841219</v>
      </c>
      <c r="F19" s="31">
        <v>0.92812364792601043</v>
      </c>
    </row>
    <row r="20" spans="1:26" ht="14.5" x14ac:dyDescent="0.35">
      <c r="A20" s="16" t="s">
        <v>359</v>
      </c>
      <c r="B20" s="16" t="s">
        <v>248</v>
      </c>
      <c r="C20" s="30">
        <v>4242656648.3870001</v>
      </c>
      <c r="D20" s="16" t="s">
        <v>343</v>
      </c>
      <c r="E20" s="31">
        <v>0.87326480254751038</v>
      </c>
      <c r="F20" s="31">
        <v>0.5790902161231235</v>
      </c>
    </row>
    <row r="21" spans="1:26" ht="15.75" customHeight="1" x14ac:dyDescent="0.35">
      <c r="A21" s="16" t="s">
        <v>359</v>
      </c>
      <c r="B21" s="16" t="s">
        <v>211</v>
      </c>
      <c r="C21" s="30">
        <v>4172847843.0040002</v>
      </c>
      <c r="D21" s="16" t="s">
        <v>343</v>
      </c>
      <c r="E21" s="31">
        <v>0.85889607613359242</v>
      </c>
      <c r="F21" s="31">
        <v>0.56956184756850381</v>
      </c>
    </row>
    <row r="22" spans="1:26" ht="15.75" customHeight="1" x14ac:dyDescent="0.35">
      <c r="A22" s="16" t="s">
        <v>359</v>
      </c>
      <c r="B22" s="16" t="s">
        <v>262</v>
      </c>
      <c r="C22" s="30">
        <v>213515824.60800001</v>
      </c>
      <c r="D22" s="16" t="s">
        <v>343</v>
      </c>
      <c r="E22" s="31">
        <v>4.3947901013380843E-2</v>
      </c>
      <c r="F22" s="31">
        <v>2.9143278673036566E-2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485838503511.21606</v>
      </c>
      <c r="D23" s="17"/>
      <c r="E23" s="28">
        <f t="shared" ref="E23:F23" si="0">SUM(E4:E22)</f>
        <v>100.00000000000003</v>
      </c>
      <c r="F23" s="29">
        <f t="shared" si="0"/>
        <v>66.313243638560323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359</v>
      </c>
      <c r="B27" s="16" t="s">
        <v>301</v>
      </c>
      <c r="C27" s="30">
        <v>70552628224.223007</v>
      </c>
      <c r="D27" s="16" t="s">
        <v>368</v>
      </c>
      <c r="E27" s="31">
        <v>28.586589299014477</v>
      </c>
      <c r="F27" s="31">
        <v>9.6298946892043915</v>
      </c>
    </row>
    <row r="28" spans="1:26" ht="15.75" customHeight="1" x14ac:dyDescent="0.35">
      <c r="A28" s="16" t="s">
        <v>359</v>
      </c>
      <c r="B28" s="16" t="s">
        <v>5</v>
      </c>
      <c r="C28" s="30">
        <v>41290325009.454002</v>
      </c>
      <c r="D28" s="16" t="s">
        <v>368</v>
      </c>
      <c r="E28" s="31">
        <v>16.730058011684889</v>
      </c>
      <c r="F28" s="31">
        <v>5.6358138815238075</v>
      </c>
    </row>
    <row r="29" spans="1:26" ht="15.75" customHeight="1" x14ac:dyDescent="0.35">
      <c r="A29" s="16" t="s">
        <v>359</v>
      </c>
      <c r="B29" s="16" t="s">
        <v>313</v>
      </c>
      <c r="C29" s="30">
        <v>29274919464.402</v>
      </c>
      <c r="D29" s="16" t="s">
        <v>368</v>
      </c>
      <c r="E29" s="31">
        <v>11.86164315283807</v>
      </c>
      <c r="F29" s="31">
        <v>3.9958028293599521</v>
      </c>
    </row>
    <row r="30" spans="1:26" ht="15.75" customHeight="1" x14ac:dyDescent="0.35">
      <c r="A30" s="16" t="s">
        <v>359</v>
      </c>
      <c r="B30" s="16" t="s">
        <v>260</v>
      </c>
      <c r="C30" s="30">
        <v>25061771555.410999</v>
      </c>
      <c r="D30" s="16" t="s">
        <v>368</v>
      </c>
      <c r="E30" s="31">
        <v>10.154555380748858</v>
      </c>
      <c r="F30" s="31">
        <v>3.4207403307003301</v>
      </c>
    </row>
    <row r="31" spans="1:26" ht="15.75" customHeight="1" x14ac:dyDescent="0.35">
      <c r="A31" s="16" t="s">
        <v>359</v>
      </c>
      <c r="B31" s="16" t="s">
        <v>369</v>
      </c>
      <c r="C31" s="30">
        <v>22469830884.522999</v>
      </c>
      <c r="D31" s="16" t="s">
        <v>368</v>
      </c>
      <c r="E31" s="31">
        <v>9.1043500898756804</v>
      </c>
      <c r="F31" s="31">
        <v>3.0669602330689343</v>
      </c>
    </row>
    <row r="32" spans="1:26" ht="15.75" customHeight="1" x14ac:dyDescent="0.35">
      <c r="A32" s="16" t="s">
        <v>359</v>
      </c>
      <c r="B32" s="16" t="s">
        <v>200</v>
      </c>
      <c r="C32" s="30">
        <v>20012609349.264999</v>
      </c>
      <c r="D32" s="16" t="s">
        <v>368</v>
      </c>
      <c r="E32" s="31">
        <v>8.1087304423428712</v>
      </c>
      <c r="F32" s="31">
        <v>2.7315682681179321</v>
      </c>
    </row>
    <row r="33" spans="1:7" ht="15.75" customHeight="1" x14ac:dyDescent="0.35">
      <c r="A33" s="16" t="s">
        <v>359</v>
      </c>
      <c r="B33" s="16" t="s">
        <v>20</v>
      </c>
      <c r="C33" s="30">
        <v>19544009345.598999</v>
      </c>
      <c r="D33" s="16" t="s">
        <v>368</v>
      </c>
      <c r="E33" s="31">
        <v>7.9188625920943458</v>
      </c>
      <c r="F33" s="31">
        <v>2.6676079479960082</v>
      </c>
    </row>
    <row r="34" spans="1:7" ht="15.75" customHeight="1" x14ac:dyDescent="0.35">
      <c r="A34" s="16" t="s">
        <v>359</v>
      </c>
      <c r="B34" s="16" t="s">
        <v>133</v>
      </c>
      <c r="C34" s="30">
        <v>11509509162.886</v>
      </c>
      <c r="D34" s="16" t="s">
        <v>368</v>
      </c>
      <c r="E34" s="31">
        <v>4.6634352221013868</v>
      </c>
      <c r="F34" s="31">
        <v>1.5709600613428572</v>
      </c>
    </row>
    <row r="35" spans="1:7" ht="15.75" customHeight="1" x14ac:dyDescent="0.35">
      <c r="A35" s="16" t="s">
        <v>359</v>
      </c>
      <c r="B35" s="16" t="s">
        <v>59</v>
      </c>
      <c r="C35" s="30">
        <v>4949842611.0810003</v>
      </c>
      <c r="D35" s="16" t="s">
        <v>368</v>
      </c>
      <c r="E35" s="31">
        <v>2.0055825187409924</v>
      </c>
      <c r="F35" s="31">
        <v>0.67561569671590327</v>
      </c>
    </row>
    <row r="36" spans="1:7" ht="15.75" customHeight="1" x14ac:dyDescent="0.35">
      <c r="A36" s="16" t="s">
        <v>359</v>
      </c>
      <c r="B36" s="16" t="s">
        <v>53</v>
      </c>
      <c r="C36" s="30">
        <v>2137793094.5120001</v>
      </c>
      <c r="D36" s="16" t="s">
        <v>368</v>
      </c>
      <c r="E36" s="31">
        <v>0.86619329055840877</v>
      </c>
      <c r="F36" s="31">
        <v>0.29179242340954836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246803238701.35599</v>
      </c>
      <c r="D37" s="17"/>
      <c r="E37" s="28">
        <f t="shared" ref="E37:F37" si="1">SUM(E27:E36)</f>
        <v>99.999999999999986</v>
      </c>
      <c r="F37" s="29">
        <f t="shared" si="1"/>
        <v>33.686756361439656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Z1000"/>
  <sheetViews>
    <sheetView workbookViewId="0"/>
  </sheetViews>
  <sheetFormatPr defaultColWidth="14.453125" defaultRowHeight="15" customHeight="1" x14ac:dyDescent="0.35"/>
  <cols>
    <col min="1" max="1" width="8.269531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331</v>
      </c>
      <c r="B4" s="16" t="s">
        <v>297</v>
      </c>
      <c r="C4" s="30">
        <v>193878777226.224</v>
      </c>
      <c r="D4" s="16" t="s">
        <v>343</v>
      </c>
      <c r="E4" s="31">
        <v>24.728070533760459</v>
      </c>
      <c r="F4" s="31">
        <v>12.581297415218341</v>
      </c>
    </row>
    <row r="5" spans="1:6" ht="14.5" x14ac:dyDescent="0.35">
      <c r="A5" s="16" t="s">
        <v>331</v>
      </c>
      <c r="B5" s="16" t="s">
        <v>35</v>
      </c>
      <c r="C5" s="30">
        <v>70118245321.953003</v>
      </c>
      <c r="D5" s="16" t="s">
        <v>343</v>
      </c>
      <c r="E5" s="31">
        <v>8.9431599519611975</v>
      </c>
      <c r="F5" s="31">
        <v>4.5501550569373483</v>
      </c>
    </row>
    <row r="6" spans="1:6" ht="14.5" x14ac:dyDescent="0.35">
      <c r="A6" s="16" t="s">
        <v>331</v>
      </c>
      <c r="B6" s="16" t="s">
        <v>275</v>
      </c>
      <c r="C6" s="30">
        <v>66570252252.876999</v>
      </c>
      <c r="D6" s="16" t="s">
        <v>343</v>
      </c>
      <c r="E6" s="31">
        <v>8.4906348013459123</v>
      </c>
      <c r="F6" s="31">
        <v>4.3199165714888199</v>
      </c>
    </row>
    <row r="7" spans="1:6" ht="14.5" x14ac:dyDescent="0.35">
      <c r="A7" s="16" t="s">
        <v>331</v>
      </c>
      <c r="B7" s="16" t="s">
        <v>130</v>
      </c>
      <c r="C7" s="30">
        <v>59100284459.320999</v>
      </c>
      <c r="D7" s="16" t="s">
        <v>343</v>
      </c>
      <c r="E7" s="31">
        <v>7.5378853920155793</v>
      </c>
      <c r="F7" s="31">
        <v>3.8351709596306987</v>
      </c>
    </row>
    <row r="8" spans="1:6" ht="14.5" x14ac:dyDescent="0.35">
      <c r="A8" s="16" t="s">
        <v>331</v>
      </c>
      <c r="B8" s="16" t="s">
        <v>178</v>
      </c>
      <c r="C8" s="30">
        <v>51926325749.638</v>
      </c>
      <c r="D8" s="16" t="s">
        <v>343</v>
      </c>
      <c r="E8" s="31">
        <v>6.6228901588223534</v>
      </c>
      <c r="F8" s="31">
        <v>3.369634146048972</v>
      </c>
    </row>
    <row r="9" spans="1:6" ht="14.5" x14ac:dyDescent="0.35">
      <c r="A9" s="16" t="s">
        <v>331</v>
      </c>
      <c r="B9" s="16" t="s">
        <v>162</v>
      </c>
      <c r="C9" s="30">
        <v>44416080069.219002</v>
      </c>
      <c r="D9" s="16" t="s">
        <v>343</v>
      </c>
      <c r="E9" s="31">
        <v>5.6650035475684879</v>
      </c>
      <c r="F9" s="31">
        <v>2.8822747974986256</v>
      </c>
    </row>
    <row r="10" spans="1:6" ht="14.5" x14ac:dyDescent="0.35">
      <c r="A10" s="16" t="s">
        <v>331</v>
      </c>
      <c r="B10" s="16" t="s">
        <v>107</v>
      </c>
      <c r="C10" s="30">
        <v>38224743443.315002</v>
      </c>
      <c r="D10" s="16" t="s">
        <v>343</v>
      </c>
      <c r="E10" s="31">
        <v>4.8753358439963392</v>
      </c>
      <c r="F10" s="31">
        <v>2.4805028830959355</v>
      </c>
    </row>
    <row r="11" spans="1:6" ht="14.5" x14ac:dyDescent="0.35">
      <c r="A11" s="16" t="s">
        <v>331</v>
      </c>
      <c r="B11" s="16" t="s">
        <v>75</v>
      </c>
      <c r="C11" s="30">
        <v>36720847676.788002</v>
      </c>
      <c r="D11" s="16" t="s">
        <v>343</v>
      </c>
      <c r="E11" s="31">
        <v>4.6835229951525958</v>
      </c>
      <c r="F11" s="31">
        <v>2.3829111807401571</v>
      </c>
    </row>
    <row r="12" spans="1:6" ht="14.5" x14ac:dyDescent="0.35">
      <c r="A12" s="16" t="s">
        <v>331</v>
      </c>
      <c r="B12" s="16" t="s">
        <v>18</v>
      </c>
      <c r="C12" s="30">
        <v>35787932217.933998</v>
      </c>
      <c r="D12" s="16" t="s">
        <v>343</v>
      </c>
      <c r="E12" s="31">
        <v>4.5645352462167788</v>
      </c>
      <c r="F12" s="31">
        <v>2.3223718735554328</v>
      </c>
    </row>
    <row r="13" spans="1:6" ht="14.5" x14ac:dyDescent="0.35">
      <c r="A13" s="16" t="s">
        <v>331</v>
      </c>
      <c r="B13" s="16" t="s">
        <v>150</v>
      </c>
      <c r="C13" s="30">
        <v>32103551517.450001</v>
      </c>
      <c r="D13" s="16" t="s">
        <v>343</v>
      </c>
      <c r="E13" s="31">
        <v>4.0946146745160048</v>
      </c>
      <c r="F13" s="31">
        <v>2.0832828404654831</v>
      </c>
    </row>
    <row r="14" spans="1:6" ht="14.5" x14ac:dyDescent="0.35">
      <c r="A14" s="16" t="s">
        <v>331</v>
      </c>
      <c r="B14" s="16" t="s">
        <v>95</v>
      </c>
      <c r="C14" s="30">
        <v>27890005397.466</v>
      </c>
      <c r="D14" s="16" t="s">
        <v>343</v>
      </c>
      <c r="E14" s="31">
        <v>3.557202240092399</v>
      </c>
      <c r="F14" s="31">
        <v>1.8098548889037602</v>
      </c>
    </row>
    <row r="15" spans="1:6" ht="14.5" x14ac:dyDescent="0.35">
      <c r="A15" s="16" t="s">
        <v>331</v>
      </c>
      <c r="B15" s="16" t="s">
        <v>1</v>
      </c>
      <c r="C15" s="30">
        <v>27469798198.657001</v>
      </c>
      <c r="D15" s="16" t="s">
        <v>343</v>
      </c>
      <c r="E15" s="31">
        <v>3.50360734229284</v>
      </c>
      <c r="F15" s="31">
        <v>1.7825865523696229</v>
      </c>
    </row>
    <row r="16" spans="1:6" ht="14.5" x14ac:dyDescent="0.35">
      <c r="A16" s="16" t="s">
        <v>331</v>
      </c>
      <c r="B16" s="16" t="s">
        <v>283</v>
      </c>
      <c r="C16" s="30">
        <v>24977088949.482002</v>
      </c>
      <c r="D16" s="16" t="s">
        <v>343</v>
      </c>
      <c r="E16" s="31">
        <v>3.1856772881857163</v>
      </c>
      <c r="F16" s="31">
        <v>1.6208281748812881</v>
      </c>
    </row>
    <row r="17" spans="1:26" ht="14.5" x14ac:dyDescent="0.35">
      <c r="A17" s="16" t="s">
        <v>331</v>
      </c>
      <c r="B17" s="16" t="s">
        <v>229</v>
      </c>
      <c r="C17" s="30">
        <v>21437838039.862</v>
      </c>
      <c r="D17" s="16" t="s">
        <v>343</v>
      </c>
      <c r="E17" s="31">
        <v>2.7342671473654061</v>
      </c>
      <c r="F17" s="31">
        <v>1.3911569908658548</v>
      </c>
    </row>
    <row r="18" spans="1:26" ht="14.5" x14ac:dyDescent="0.35">
      <c r="A18" s="16" t="s">
        <v>331</v>
      </c>
      <c r="B18" s="16" t="s">
        <v>248</v>
      </c>
      <c r="C18" s="30">
        <v>17643628596.374001</v>
      </c>
      <c r="D18" s="16" t="s">
        <v>343</v>
      </c>
      <c r="E18" s="31">
        <v>2.2503385808624565</v>
      </c>
      <c r="F18" s="31">
        <v>1.1449408853843734</v>
      </c>
    </row>
    <row r="19" spans="1:26" ht="14.5" x14ac:dyDescent="0.35">
      <c r="A19" s="16" t="s">
        <v>331</v>
      </c>
      <c r="B19" s="16" t="s">
        <v>197</v>
      </c>
      <c r="C19" s="30">
        <v>15327018833.319</v>
      </c>
      <c r="D19" s="16" t="s">
        <v>343</v>
      </c>
      <c r="E19" s="31">
        <v>1.9548689557720333</v>
      </c>
      <c r="F19" s="31">
        <v>0.99461006093325266</v>
      </c>
    </row>
    <row r="20" spans="1:26" ht="14.5" x14ac:dyDescent="0.35">
      <c r="A20" s="16" t="s">
        <v>331</v>
      </c>
      <c r="B20" s="16" t="s">
        <v>211</v>
      </c>
      <c r="C20" s="30">
        <v>11424533184.998001</v>
      </c>
      <c r="D20" s="16" t="s">
        <v>343</v>
      </c>
      <c r="E20" s="31">
        <v>1.4571304113615269</v>
      </c>
      <c r="F20" s="31">
        <v>0.74136763129456074</v>
      </c>
    </row>
    <row r="21" spans="1:26" ht="15.75" customHeight="1" x14ac:dyDescent="0.35">
      <c r="A21" s="16" t="s">
        <v>331</v>
      </c>
      <c r="B21" s="16" t="s">
        <v>262</v>
      </c>
      <c r="C21" s="30">
        <v>4782817337.0310001</v>
      </c>
      <c r="D21" s="16" t="s">
        <v>343</v>
      </c>
      <c r="E21" s="31">
        <v>0.61001955011400699</v>
      </c>
      <c r="F21" s="31">
        <v>0.31036943940303779</v>
      </c>
    </row>
    <row r="22" spans="1:26" ht="15.75" customHeight="1" x14ac:dyDescent="0.35">
      <c r="A22" s="16" t="s">
        <v>331</v>
      </c>
      <c r="B22" s="16" t="s">
        <v>221</v>
      </c>
      <c r="C22" s="30">
        <v>4243519343.5620003</v>
      </c>
      <c r="D22" s="16" t="s">
        <v>343</v>
      </c>
      <c r="E22" s="31">
        <v>0.54123533859787865</v>
      </c>
      <c r="F22" s="31">
        <v>0.27537299188910008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784043287815.46985</v>
      </c>
      <c r="D23" s="17"/>
      <c r="E23" s="28">
        <f t="shared" ref="E23:F23" si="0">SUM(E4:E22)</f>
        <v>99.999999999999972</v>
      </c>
      <c r="F23" s="29">
        <f t="shared" si="0"/>
        <v>50.878605340604665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331</v>
      </c>
      <c r="B27" s="16" t="s">
        <v>5</v>
      </c>
      <c r="C27" s="30">
        <v>138417019651.021</v>
      </c>
      <c r="D27" s="16" t="s">
        <v>368</v>
      </c>
      <c r="E27" s="31">
        <v>18.285799859144582</v>
      </c>
      <c r="F27" s="31">
        <v>8.9822399154375656</v>
      </c>
    </row>
    <row r="28" spans="1:26" ht="15.75" customHeight="1" x14ac:dyDescent="0.35">
      <c r="A28" s="16" t="s">
        <v>331</v>
      </c>
      <c r="B28" s="16" t="s">
        <v>20</v>
      </c>
      <c r="C28" s="30">
        <v>77807108030.137009</v>
      </c>
      <c r="D28" s="16" t="s">
        <v>368</v>
      </c>
      <c r="E28" s="31">
        <v>10.278831379587732</v>
      </c>
      <c r="F28" s="31">
        <v>5.0491053283410601</v>
      </c>
    </row>
    <row r="29" spans="1:26" ht="15.75" customHeight="1" x14ac:dyDescent="0.35">
      <c r="A29" s="16" t="s">
        <v>331</v>
      </c>
      <c r="B29" s="16" t="s">
        <v>53</v>
      </c>
      <c r="C29" s="30">
        <v>4639369794.5910006</v>
      </c>
      <c r="D29" s="16" t="s">
        <v>368</v>
      </c>
      <c r="E29" s="31">
        <v>0.61289130303728501</v>
      </c>
      <c r="F29" s="31">
        <v>0.30106075579805536</v>
      </c>
    </row>
    <row r="30" spans="1:26" ht="15.75" customHeight="1" x14ac:dyDescent="0.35">
      <c r="A30" s="16" t="s">
        <v>331</v>
      </c>
      <c r="B30" s="16" t="s">
        <v>59</v>
      </c>
      <c r="C30" s="30">
        <v>17796269677.496002</v>
      </c>
      <c r="D30" s="16" t="s">
        <v>368</v>
      </c>
      <c r="E30" s="31">
        <v>2.3510044240405303</v>
      </c>
      <c r="F30" s="31">
        <v>1.154846161592793</v>
      </c>
    </row>
    <row r="31" spans="1:26" ht="15.75" customHeight="1" x14ac:dyDescent="0.35">
      <c r="A31" s="16" t="s">
        <v>331</v>
      </c>
      <c r="B31" s="16" t="s">
        <v>369</v>
      </c>
      <c r="C31" s="30">
        <v>103687487406.26601</v>
      </c>
      <c r="D31" s="16" t="s">
        <v>368</v>
      </c>
      <c r="E31" s="31">
        <v>13.697799933771144</v>
      </c>
      <c r="F31" s="31">
        <v>6.7285503651221159</v>
      </c>
    </row>
    <row r="32" spans="1:26" ht="15.75" customHeight="1" x14ac:dyDescent="0.35">
      <c r="A32" s="16" t="s">
        <v>331</v>
      </c>
      <c r="B32" s="16" t="s">
        <v>133</v>
      </c>
      <c r="C32" s="30">
        <v>42707508086.633003</v>
      </c>
      <c r="D32" s="16" t="s">
        <v>368</v>
      </c>
      <c r="E32" s="31">
        <v>5.6419430740806984</v>
      </c>
      <c r="F32" s="31">
        <v>2.7714011238776011</v>
      </c>
    </row>
    <row r="33" spans="1:7" ht="15.75" customHeight="1" x14ac:dyDescent="0.35">
      <c r="A33" s="16" t="s">
        <v>331</v>
      </c>
      <c r="B33" s="16" t="s">
        <v>200</v>
      </c>
      <c r="C33" s="30">
        <v>68960378491.046005</v>
      </c>
      <c r="D33" s="16" t="s">
        <v>368</v>
      </c>
      <c r="E33" s="31">
        <v>9.1101201461884287</v>
      </c>
      <c r="F33" s="31">
        <v>4.4750180709543006</v>
      </c>
    </row>
    <row r="34" spans="1:7" ht="15.75" customHeight="1" x14ac:dyDescent="0.35">
      <c r="A34" s="16" t="s">
        <v>331</v>
      </c>
      <c r="B34" s="16" t="s">
        <v>260</v>
      </c>
      <c r="C34" s="30">
        <v>141123985697.04501</v>
      </c>
      <c r="D34" s="16" t="s">
        <v>368</v>
      </c>
      <c r="E34" s="31">
        <v>18.64340790090052</v>
      </c>
      <c r="F34" s="31">
        <v>9.157901972962236</v>
      </c>
    </row>
    <row r="35" spans="1:7" ht="15.75" customHeight="1" x14ac:dyDescent="0.35">
      <c r="A35" s="16" t="s">
        <v>331</v>
      </c>
      <c r="B35" s="16" t="s">
        <v>301</v>
      </c>
      <c r="C35" s="30">
        <v>79252021319.729996</v>
      </c>
      <c r="D35" s="16" t="s">
        <v>368</v>
      </c>
      <c r="E35" s="31">
        <v>10.469713940806935</v>
      </c>
      <c r="F35" s="31">
        <v>5.1428695045735067</v>
      </c>
    </row>
    <row r="36" spans="1:7" ht="15.75" customHeight="1" x14ac:dyDescent="0.35">
      <c r="A36" s="16" t="s">
        <v>331</v>
      </c>
      <c r="B36" s="16" t="s">
        <v>313</v>
      </c>
      <c r="C36" s="30">
        <v>82573385622.225006</v>
      </c>
      <c r="D36" s="16" t="s">
        <v>368</v>
      </c>
      <c r="E36" s="31">
        <v>10.90848803844214</v>
      </c>
      <c r="F36" s="31">
        <v>5.3584014607360961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756964533776.19006</v>
      </c>
      <c r="D37" s="17"/>
      <c r="E37" s="28">
        <f t="shared" ref="E37:F37" si="1">SUM(E27:E36)</f>
        <v>100.00000000000001</v>
      </c>
      <c r="F37" s="29">
        <f t="shared" si="1"/>
        <v>49.121394659395328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00"/>
  <sheetViews>
    <sheetView topLeftCell="A31" workbookViewId="0">
      <selection activeCell="G40" sqref="G40"/>
    </sheetView>
  </sheetViews>
  <sheetFormatPr defaultColWidth="14.453125" defaultRowHeight="15" customHeight="1" x14ac:dyDescent="0.35"/>
  <cols>
    <col min="1" max="1" width="12.08984375" customWidth="1"/>
    <col min="2" max="2" width="21.453125" customWidth="1"/>
    <col min="3" max="3" width="25.54296875" customWidth="1"/>
    <col min="4" max="5" width="8.7265625" customWidth="1"/>
    <col min="6" max="6" width="17.08984375" customWidth="1"/>
    <col min="7" max="7" width="27.08984375" customWidth="1"/>
    <col min="8" max="8" width="22.08984375" customWidth="1"/>
    <col min="9" max="26" width="8.7265625" customWidth="1"/>
  </cols>
  <sheetData>
    <row r="2" spans="1:8" ht="14.5" x14ac:dyDescent="0.35">
      <c r="F2" s="38" t="s">
        <v>317</v>
      </c>
      <c r="G2" s="39"/>
      <c r="H2" s="40"/>
    </row>
    <row r="3" spans="1:8" ht="14.5" x14ac:dyDescent="0.35">
      <c r="A3" s="14" t="s">
        <v>318</v>
      </c>
      <c r="B3" s="14" t="s">
        <v>319</v>
      </c>
      <c r="C3" s="14" t="s">
        <v>45</v>
      </c>
      <c r="F3" s="14" t="s">
        <v>318</v>
      </c>
      <c r="G3" s="14" t="s">
        <v>319</v>
      </c>
      <c r="H3" s="14" t="s">
        <v>45</v>
      </c>
    </row>
    <row r="4" spans="1:8" ht="14.5" x14ac:dyDescent="0.35">
      <c r="A4" s="3" t="s">
        <v>320</v>
      </c>
      <c r="B4" s="7">
        <v>813634010722</v>
      </c>
      <c r="C4" s="7">
        <f t="shared" ref="C4:C39" si="0">(B4/$B$40)*100</f>
        <v>2.0235932794895817</v>
      </c>
      <c r="F4" s="3" t="s">
        <v>321</v>
      </c>
      <c r="G4" s="7">
        <v>5068032243934</v>
      </c>
      <c r="H4" s="7">
        <f t="shared" ref="H4:H39" si="1">(G4/$B$40)*100</f>
        <v>12.604728728044115</v>
      </c>
    </row>
    <row r="5" spans="1:8" ht="14.5" x14ac:dyDescent="0.35">
      <c r="A5" s="3" t="s">
        <v>322</v>
      </c>
      <c r="B5" s="7">
        <v>522682907927</v>
      </c>
      <c r="C5" s="7">
        <f t="shared" si="0"/>
        <v>1.2999673143537505</v>
      </c>
      <c r="F5" s="3" t="s">
        <v>323</v>
      </c>
      <c r="G5" s="7">
        <v>2342400084558</v>
      </c>
      <c r="H5" s="7">
        <f t="shared" si="1"/>
        <v>5.8257951444054958</v>
      </c>
    </row>
    <row r="6" spans="1:8" ht="14.5" x14ac:dyDescent="0.35">
      <c r="A6" s="3" t="s">
        <v>324</v>
      </c>
      <c r="B6" s="7">
        <v>1386518656756</v>
      </c>
      <c r="C6" s="7">
        <f t="shared" si="0"/>
        <v>3.4484175916006832</v>
      </c>
      <c r="F6" s="3" t="s">
        <v>325</v>
      </c>
      <c r="G6" s="7">
        <v>2162280433421</v>
      </c>
      <c r="H6" s="7">
        <f t="shared" si="1"/>
        <v>5.3778186454616987</v>
      </c>
    </row>
    <row r="7" spans="1:8" ht="14.5" x14ac:dyDescent="0.35">
      <c r="A7" s="3" t="s">
        <v>326</v>
      </c>
      <c r="B7" s="7">
        <v>1520596564187</v>
      </c>
      <c r="C7" s="7">
        <f t="shared" si="0"/>
        <v>3.7818834359852311</v>
      </c>
      <c r="F7" s="3" t="s">
        <v>327</v>
      </c>
      <c r="G7" s="7">
        <v>2008077246294</v>
      </c>
      <c r="H7" s="7">
        <f t="shared" si="1"/>
        <v>4.9942991157542682</v>
      </c>
    </row>
    <row r="8" spans="1:8" ht="14.5" x14ac:dyDescent="0.35">
      <c r="A8" s="3" t="s">
        <v>328</v>
      </c>
      <c r="B8" s="7">
        <v>778800177840</v>
      </c>
      <c r="C8" s="7">
        <f t="shared" si="0"/>
        <v>1.9369578768515729</v>
      </c>
      <c r="F8" s="3" t="s">
        <v>329</v>
      </c>
      <c r="G8" s="7">
        <v>1973211897149</v>
      </c>
      <c r="H8" s="7">
        <f t="shared" si="1"/>
        <v>4.9075853288585218</v>
      </c>
    </row>
    <row r="9" spans="1:8" ht="14.5" x14ac:dyDescent="0.35">
      <c r="A9" s="3" t="s">
        <v>330</v>
      </c>
      <c r="B9" s="7">
        <v>659221500452</v>
      </c>
      <c r="C9" s="7">
        <f t="shared" si="0"/>
        <v>1.6395531411303077</v>
      </c>
      <c r="F9" s="3" t="s">
        <v>331</v>
      </c>
      <c r="G9" s="7">
        <v>1541007821592</v>
      </c>
      <c r="H9" s="7">
        <f t="shared" si="1"/>
        <v>3.8326483779202878</v>
      </c>
    </row>
    <row r="10" spans="1:8" ht="14.5" x14ac:dyDescent="0.35">
      <c r="A10" s="3" t="s">
        <v>333</v>
      </c>
      <c r="B10" s="7">
        <v>1167164798735</v>
      </c>
      <c r="C10" s="7">
        <f t="shared" si="0"/>
        <v>2.902861497494543</v>
      </c>
      <c r="F10" s="3" t="s">
        <v>326</v>
      </c>
      <c r="G10" s="7">
        <v>1520596564187</v>
      </c>
      <c r="H10" s="7">
        <f t="shared" si="1"/>
        <v>3.7818834359852311</v>
      </c>
    </row>
    <row r="11" spans="1:8" ht="14.5" x14ac:dyDescent="0.35">
      <c r="A11" s="3" t="s">
        <v>335</v>
      </c>
      <c r="B11" s="7">
        <v>849722193074</v>
      </c>
      <c r="C11" s="7">
        <f t="shared" si="0"/>
        <v>2.1133483810636893</v>
      </c>
      <c r="F11" s="3" t="s">
        <v>341</v>
      </c>
      <c r="G11" s="7">
        <v>1398703206293</v>
      </c>
      <c r="H11" s="7">
        <f t="shared" si="1"/>
        <v>3.4787218466241443</v>
      </c>
    </row>
    <row r="12" spans="1:8" ht="14.5" x14ac:dyDescent="0.35">
      <c r="A12" s="3" t="s">
        <v>325</v>
      </c>
      <c r="B12" s="7">
        <v>2162280433421</v>
      </c>
      <c r="C12" s="7">
        <f t="shared" si="0"/>
        <v>5.3778186454616987</v>
      </c>
      <c r="F12" s="3" t="s">
        <v>324</v>
      </c>
      <c r="G12" s="7">
        <v>1386518656756</v>
      </c>
      <c r="H12" s="7">
        <f t="shared" si="1"/>
        <v>3.4484175916006832</v>
      </c>
    </row>
    <row r="13" spans="1:8" ht="14.5" x14ac:dyDescent="0.35">
      <c r="A13" s="3" t="s">
        <v>344</v>
      </c>
      <c r="B13" s="7">
        <v>310188581667</v>
      </c>
      <c r="C13" s="7">
        <f t="shared" si="0"/>
        <v>0.77147159652132036</v>
      </c>
      <c r="F13" s="3" t="s">
        <v>345</v>
      </c>
      <c r="G13" s="7">
        <v>1369770692729</v>
      </c>
      <c r="H13" s="7">
        <f t="shared" si="1"/>
        <v>3.4067636452273051</v>
      </c>
    </row>
    <row r="14" spans="1:8" ht="14.5" x14ac:dyDescent="0.35">
      <c r="A14" s="3" t="s">
        <v>346</v>
      </c>
      <c r="B14" s="7">
        <v>1353119141425</v>
      </c>
      <c r="C14" s="7">
        <f t="shared" si="0"/>
        <v>3.3653494874268595</v>
      </c>
      <c r="F14" s="3" t="s">
        <v>346</v>
      </c>
      <c r="G14" s="7">
        <v>1353119141425</v>
      </c>
      <c r="H14" s="7">
        <f t="shared" si="1"/>
        <v>3.3653494874268595</v>
      </c>
    </row>
    <row r="15" spans="1:8" ht="14.5" x14ac:dyDescent="0.35">
      <c r="A15" s="3" t="s">
        <v>347</v>
      </c>
      <c r="B15" s="7">
        <v>712782686349</v>
      </c>
      <c r="C15" s="7">
        <f t="shared" si="0"/>
        <v>1.7727654385445737</v>
      </c>
      <c r="F15" s="3" t="s">
        <v>348</v>
      </c>
      <c r="G15" s="7">
        <v>1209485741701</v>
      </c>
      <c r="H15" s="7">
        <f t="shared" si="1"/>
        <v>3.0081181296400752</v>
      </c>
    </row>
    <row r="16" spans="1:8" ht="14.5" x14ac:dyDescent="0.35">
      <c r="A16" s="3" t="s">
        <v>349</v>
      </c>
      <c r="B16" s="7">
        <v>758978851885</v>
      </c>
      <c r="C16" s="7">
        <f t="shared" si="0"/>
        <v>1.88766015642133</v>
      </c>
      <c r="F16" s="3" t="s">
        <v>350</v>
      </c>
      <c r="G16" s="7">
        <v>1204110669458</v>
      </c>
      <c r="H16" s="7">
        <f t="shared" si="1"/>
        <v>2.9947497601712847</v>
      </c>
    </row>
    <row r="17" spans="1:8" ht="14.5" x14ac:dyDescent="0.35">
      <c r="A17" s="3" t="s">
        <v>351</v>
      </c>
      <c r="B17" s="7">
        <v>451097648452</v>
      </c>
      <c r="C17" s="7">
        <f t="shared" si="0"/>
        <v>1.1219272520220602</v>
      </c>
      <c r="F17" s="3" t="s">
        <v>352</v>
      </c>
      <c r="G17" s="7">
        <v>1169698340835</v>
      </c>
      <c r="H17" s="7">
        <f t="shared" si="1"/>
        <v>2.9091626829161243</v>
      </c>
    </row>
    <row r="18" spans="1:8" ht="14.5" x14ac:dyDescent="0.35">
      <c r="A18" s="3" t="s">
        <v>345</v>
      </c>
      <c r="B18" s="7">
        <v>1369770692729</v>
      </c>
      <c r="C18" s="7">
        <f t="shared" si="0"/>
        <v>3.4067636452273051</v>
      </c>
      <c r="F18" s="3" t="s">
        <v>333</v>
      </c>
      <c r="G18" s="7">
        <v>1167164798735</v>
      </c>
      <c r="H18" s="7">
        <f t="shared" si="1"/>
        <v>2.902861497494543</v>
      </c>
    </row>
    <row r="19" spans="1:8" ht="14.5" x14ac:dyDescent="0.35">
      <c r="A19" s="3" t="s">
        <v>353</v>
      </c>
      <c r="B19" s="7">
        <v>555759368739</v>
      </c>
      <c r="C19" s="7">
        <f t="shared" si="0"/>
        <v>1.3822319479929819</v>
      </c>
      <c r="F19" s="3" t="s">
        <v>354</v>
      </c>
      <c r="G19" s="7">
        <v>985560717684</v>
      </c>
      <c r="H19" s="7">
        <f t="shared" si="1"/>
        <v>2.4511930653740861</v>
      </c>
    </row>
    <row r="20" spans="1:8" ht="14.5" x14ac:dyDescent="0.35">
      <c r="A20" s="3" t="s">
        <v>341</v>
      </c>
      <c r="B20" s="7">
        <v>1398703206293</v>
      </c>
      <c r="C20" s="7">
        <f t="shared" si="0"/>
        <v>3.4787218466241443</v>
      </c>
      <c r="F20" s="3" t="s">
        <v>355</v>
      </c>
      <c r="G20" s="7">
        <v>930328403018</v>
      </c>
      <c r="H20" s="7">
        <f t="shared" si="1"/>
        <v>2.3138244951128808</v>
      </c>
    </row>
    <row r="21" spans="1:8" ht="15.75" customHeight="1" x14ac:dyDescent="0.35">
      <c r="A21" s="3" t="s">
        <v>329</v>
      </c>
      <c r="B21" s="7">
        <v>1973211897149</v>
      </c>
      <c r="C21" s="7">
        <f t="shared" si="0"/>
        <v>4.9075853288585218</v>
      </c>
      <c r="F21" s="3" t="s">
        <v>335</v>
      </c>
      <c r="G21" s="7">
        <v>849722193074</v>
      </c>
      <c r="H21" s="7">
        <f t="shared" si="1"/>
        <v>2.1133483810636893</v>
      </c>
    </row>
    <row r="22" spans="1:8" ht="15.75" customHeight="1" x14ac:dyDescent="0.35">
      <c r="A22" s="3" t="s">
        <v>350</v>
      </c>
      <c r="B22" s="7">
        <v>1204110669458</v>
      </c>
      <c r="C22" s="7">
        <f t="shared" si="0"/>
        <v>2.9947497601712847</v>
      </c>
      <c r="F22" s="3" t="s">
        <v>320</v>
      </c>
      <c r="G22" s="7">
        <v>813634010722</v>
      </c>
      <c r="H22" s="7">
        <f t="shared" si="1"/>
        <v>2.0235932794895817</v>
      </c>
    </row>
    <row r="23" spans="1:8" ht="15.75" customHeight="1" x14ac:dyDescent="0.35">
      <c r="A23" s="3" t="s">
        <v>356</v>
      </c>
      <c r="B23" s="7">
        <v>663256674675</v>
      </c>
      <c r="C23" s="7">
        <f t="shared" si="0"/>
        <v>1.649589043429901</v>
      </c>
      <c r="F23" s="3" t="s">
        <v>357</v>
      </c>
      <c r="G23" s="7">
        <v>790751198150</v>
      </c>
      <c r="H23" s="7">
        <f t="shared" si="1"/>
        <v>1.9666813201487614</v>
      </c>
    </row>
    <row r="24" spans="1:8" ht="15.75" customHeight="1" x14ac:dyDescent="0.35">
      <c r="A24" s="3" t="s">
        <v>355</v>
      </c>
      <c r="B24" s="7">
        <v>930328403018</v>
      </c>
      <c r="C24" s="7">
        <f t="shared" si="0"/>
        <v>2.3138244951128808</v>
      </c>
      <c r="F24" s="3" t="s">
        <v>328</v>
      </c>
      <c r="G24" s="7">
        <v>778800177840</v>
      </c>
      <c r="H24" s="7">
        <f t="shared" si="1"/>
        <v>1.9369578768515729</v>
      </c>
    </row>
    <row r="25" spans="1:8" ht="15.75" customHeight="1" x14ac:dyDescent="0.35">
      <c r="A25" s="3" t="s">
        <v>358</v>
      </c>
      <c r="B25" s="7">
        <v>668235451684</v>
      </c>
      <c r="C25" s="7">
        <f t="shared" si="0"/>
        <v>1.6619717850099258</v>
      </c>
      <c r="F25" s="3" t="s">
        <v>349</v>
      </c>
      <c r="G25" s="7">
        <v>758978851885</v>
      </c>
      <c r="H25" s="7">
        <f t="shared" si="1"/>
        <v>1.88766015642133</v>
      </c>
    </row>
    <row r="26" spans="1:8" ht="15.75" customHeight="1" x14ac:dyDescent="0.35">
      <c r="A26" s="3" t="s">
        <v>321</v>
      </c>
      <c r="B26" s="7">
        <v>5068032243934</v>
      </c>
      <c r="C26" s="7">
        <f t="shared" si="0"/>
        <v>12.604728728044115</v>
      </c>
      <c r="F26" s="3" t="s">
        <v>359</v>
      </c>
      <c r="G26" s="7">
        <v>732641742213</v>
      </c>
      <c r="H26" s="7">
        <f t="shared" si="1"/>
        <v>1.8221569972230733</v>
      </c>
    </row>
    <row r="27" spans="1:8" ht="15.75" customHeight="1" x14ac:dyDescent="0.35">
      <c r="A27" s="3" t="s">
        <v>360</v>
      </c>
      <c r="B27" s="7">
        <v>383580908871</v>
      </c>
      <c r="C27" s="7">
        <f t="shared" si="0"/>
        <v>0.95400602617762864</v>
      </c>
      <c r="F27" s="3" t="s">
        <v>347</v>
      </c>
      <c r="G27" s="7">
        <v>712782686349</v>
      </c>
      <c r="H27" s="7">
        <f t="shared" si="1"/>
        <v>1.7727654385445737</v>
      </c>
    </row>
    <row r="28" spans="1:8" ht="15.75" customHeight="1" x14ac:dyDescent="0.35">
      <c r="A28" s="3" t="s">
        <v>359</v>
      </c>
      <c r="B28" s="7">
        <v>732641742213</v>
      </c>
      <c r="C28" s="7">
        <f t="shared" si="0"/>
        <v>1.8221569972230733</v>
      </c>
      <c r="F28" s="3" t="s">
        <v>358</v>
      </c>
      <c r="G28" s="7">
        <v>668235451684</v>
      </c>
      <c r="H28" s="7">
        <f t="shared" si="1"/>
        <v>1.6619717850099258</v>
      </c>
    </row>
    <row r="29" spans="1:8" ht="15.75" customHeight="1" x14ac:dyDescent="0.35">
      <c r="A29" s="3" t="s">
        <v>331</v>
      </c>
      <c r="B29" s="7">
        <v>1541007821592</v>
      </c>
      <c r="C29" s="7">
        <f t="shared" si="0"/>
        <v>3.8326483779202878</v>
      </c>
      <c r="F29" s="3" t="s">
        <v>356</v>
      </c>
      <c r="G29" s="7">
        <v>663256674675</v>
      </c>
      <c r="H29" s="7">
        <f t="shared" si="1"/>
        <v>1.649589043429901</v>
      </c>
    </row>
    <row r="30" spans="1:8" ht="15.75" customHeight="1" x14ac:dyDescent="0.35">
      <c r="A30" s="3" t="s">
        <v>348</v>
      </c>
      <c r="B30" s="7">
        <v>1209485741701</v>
      </c>
      <c r="C30" s="7">
        <f t="shared" si="0"/>
        <v>3.0081181296400752</v>
      </c>
      <c r="F30" s="3" t="s">
        <v>330</v>
      </c>
      <c r="G30" s="7">
        <v>659221500452</v>
      </c>
      <c r="H30" s="7">
        <f t="shared" si="1"/>
        <v>1.6395531411303077</v>
      </c>
    </row>
    <row r="31" spans="1:8" ht="15.75" customHeight="1" x14ac:dyDescent="0.35">
      <c r="A31" s="3" t="s">
        <v>352</v>
      </c>
      <c r="B31" s="7">
        <v>1169698340835</v>
      </c>
      <c r="C31" s="7">
        <f t="shared" si="0"/>
        <v>2.9091626829161243</v>
      </c>
      <c r="F31" s="3" t="s">
        <v>362</v>
      </c>
      <c r="G31" s="7">
        <v>572373084455</v>
      </c>
      <c r="H31" s="7">
        <f t="shared" si="1"/>
        <v>1.4235520047103933</v>
      </c>
    </row>
    <row r="32" spans="1:8" ht="15.75" customHeight="1" x14ac:dyDescent="0.35">
      <c r="A32" s="3" t="s">
        <v>323</v>
      </c>
      <c r="B32" s="7">
        <v>2342400084558</v>
      </c>
      <c r="C32" s="7">
        <f t="shared" si="0"/>
        <v>5.8257951444054958</v>
      </c>
      <c r="F32" s="3" t="s">
        <v>353</v>
      </c>
      <c r="G32" s="7">
        <v>555759368739</v>
      </c>
      <c r="H32" s="7">
        <f t="shared" si="1"/>
        <v>1.3822319479929819</v>
      </c>
    </row>
    <row r="33" spans="1:8" ht="15.75" customHeight="1" x14ac:dyDescent="0.35">
      <c r="A33" s="3" t="s">
        <v>357</v>
      </c>
      <c r="B33" s="7">
        <v>790751198150</v>
      </c>
      <c r="C33" s="7">
        <f t="shared" si="0"/>
        <v>1.9666813201487614</v>
      </c>
      <c r="F33" s="3" t="s">
        <v>322</v>
      </c>
      <c r="G33" s="7">
        <v>522682907927</v>
      </c>
      <c r="H33" s="7">
        <f t="shared" si="1"/>
        <v>1.2999673143537505</v>
      </c>
    </row>
    <row r="34" spans="1:8" ht="15.75" customHeight="1" x14ac:dyDescent="0.35">
      <c r="A34" s="3" t="s">
        <v>327</v>
      </c>
      <c r="B34" s="7">
        <v>2008077246294</v>
      </c>
      <c r="C34" s="7">
        <f t="shared" si="0"/>
        <v>4.9942991157542682</v>
      </c>
      <c r="F34" s="3" t="s">
        <v>363</v>
      </c>
      <c r="G34" s="7">
        <v>476215207384</v>
      </c>
      <c r="H34" s="7">
        <f t="shared" si="1"/>
        <v>1.1843972603823001</v>
      </c>
    </row>
    <row r="35" spans="1:8" ht="15.75" customHeight="1" x14ac:dyDescent="0.35">
      <c r="A35" s="3" t="s">
        <v>363</v>
      </c>
      <c r="B35" s="7">
        <v>476215207384</v>
      </c>
      <c r="C35" s="7">
        <f t="shared" si="0"/>
        <v>1.1843972603823001</v>
      </c>
      <c r="F35" s="3" t="s">
        <v>351</v>
      </c>
      <c r="G35" s="7">
        <v>451097648452</v>
      </c>
      <c r="H35" s="7">
        <f t="shared" si="1"/>
        <v>1.1219272520220602</v>
      </c>
    </row>
    <row r="36" spans="1:8" ht="15.75" customHeight="1" x14ac:dyDescent="0.35">
      <c r="A36" s="3" t="s">
        <v>365</v>
      </c>
      <c r="B36" s="7">
        <v>297379724360</v>
      </c>
      <c r="C36" s="7">
        <f t="shared" si="0"/>
        <v>0.7396146224730189</v>
      </c>
      <c r="F36" s="3" t="s">
        <v>367</v>
      </c>
      <c r="G36" s="7">
        <v>420019880698</v>
      </c>
      <c r="H36" s="7">
        <f t="shared" si="1"/>
        <v>1.0446335780362268</v>
      </c>
    </row>
    <row r="37" spans="1:8" ht="15.75" customHeight="1" x14ac:dyDescent="0.35">
      <c r="A37" s="3" t="s">
        <v>367</v>
      </c>
      <c r="B37" s="7">
        <v>420019880698</v>
      </c>
      <c r="C37" s="7">
        <f t="shared" si="0"/>
        <v>1.0446335780362268</v>
      </c>
      <c r="F37" s="3" t="s">
        <v>360</v>
      </c>
      <c r="G37" s="7">
        <v>383580908871</v>
      </c>
      <c r="H37" s="7">
        <f t="shared" si="1"/>
        <v>0.95400602617762864</v>
      </c>
    </row>
    <row r="38" spans="1:8" ht="15.75" customHeight="1" x14ac:dyDescent="0.35">
      <c r="A38" s="3" t="s">
        <v>362</v>
      </c>
      <c r="B38" s="7">
        <v>572373084455</v>
      </c>
      <c r="C38" s="7">
        <f t="shared" si="0"/>
        <v>1.4235520047103933</v>
      </c>
      <c r="F38" s="3" t="s">
        <v>344</v>
      </c>
      <c r="G38" s="7">
        <v>310188581667</v>
      </c>
      <c r="H38" s="7">
        <f t="shared" si="1"/>
        <v>0.77147159652132036</v>
      </c>
    </row>
    <row r="39" spans="1:8" ht="15.75" customHeight="1" x14ac:dyDescent="0.35">
      <c r="A39" s="3" t="s">
        <v>354</v>
      </c>
      <c r="B39" s="7">
        <v>985560717684</v>
      </c>
      <c r="C39" s="7">
        <f t="shared" si="0"/>
        <v>2.4511930653740861</v>
      </c>
      <c r="F39" s="3" t="s">
        <v>365</v>
      </c>
      <c r="G39" s="7">
        <v>297379724360</v>
      </c>
      <c r="H39" s="7">
        <f t="shared" si="1"/>
        <v>0.7396146224730189</v>
      </c>
    </row>
    <row r="40" spans="1:8" ht="15.75" customHeight="1" x14ac:dyDescent="0.35">
      <c r="A40" s="8" t="s">
        <v>67</v>
      </c>
      <c r="B40" s="45">
        <f>SUM(B4:B39)</f>
        <v>40207388459366</v>
      </c>
      <c r="C40" s="3"/>
      <c r="F40" s="8" t="s">
        <v>67</v>
      </c>
      <c r="G40" s="45">
        <f>SUM(G4:G39)</f>
        <v>40207388459366</v>
      </c>
      <c r="H40" s="3"/>
    </row>
    <row r="41" spans="1:8" ht="15.75" customHeight="1" x14ac:dyDescent="0.35"/>
    <row r="42" spans="1:8" ht="15.75" customHeight="1" x14ac:dyDescent="0.35"/>
    <row r="43" spans="1:8" ht="15.75" customHeight="1" x14ac:dyDescent="0.35">
      <c r="B43" s="44"/>
    </row>
    <row r="44" spans="1:8" ht="15.75" customHeight="1" x14ac:dyDescent="0.35"/>
    <row r="45" spans="1:8" ht="15.75" customHeight="1" x14ac:dyDescent="0.35"/>
    <row r="46" spans="1:8" ht="15.75" customHeight="1" x14ac:dyDescent="0.35"/>
    <row r="47" spans="1:8" ht="15.75" customHeight="1" x14ac:dyDescent="0.35"/>
    <row r="48" spans="1: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F2:H2"/>
  </mergeCells>
  <pageMargins left="0.7" right="0.7" top="0.75" bottom="0.75" header="0" footer="0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Z1000"/>
  <sheetViews>
    <sheetView workbookViewId="0"/>
  </sheetViews>
  <sheetFormatPr defaultColWidth="14.453125" defaultRowHeight="15" customHeight="1" x14ac:dyDescent="0.35"/>
  <cols>
    <col min="1" max="1" width="8.4531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348</v>
      </c>
      <c r="B4" s="16" t="s">
        <v>297</v>
      </c>
      <c r="C4" s="30">
        <v>172734870992.77899</v>
      </c>
      <c r="D4" s="16" t="s">
        <v>343</v>
      </c>
      <c r="E4" s="31">
        <v>25.682020068344467</v>
      </c>
      <c r="F4" s="31">
        <v>14.281678984477123</v>
      </c>
    </row>
    <row r="5" spans="1:6" ht="14.5" x14ac:dyDescent="0.35">
      <c r="A5" s="16" t="s">
        <v>348</v>
      </c>
      <c r="B5" s="16" t="s">
        <v>35</v>
      </c>
      <c r="C5" s="30">
        <v>87824113289.938995</v>
      </c>
      <c r="D5" s="16" t="s">
        <v>343</v>
      </c>
      <c r="E5" s="31">
        <v>13.057587197266384</v>
      </c>
      <c r="F5" s="31">
        <v>7.2612772736299052</v>
      </c>
    </row>
    <row r="6" spans="1:6" ht="14.5" x14ac:dyDescent="0.35">
      <c r="A6" s="16" t="s">
        <v>348</v>
      </c>
      <c r="B6" s="16" t="s">
        <v>178</v>
      </c>
      <c r="C6" s="30">
        <v>64860933981.103004</v>
      </c>
      <c r="D6" s="16" t="s">
        <v>343</v>
      </c>
      <c r="E6" s="31">
        <v>9.6434483586344797</v>
      </c>
      <c r="F6" s="31">
        <v>5.362686945765577</v>
      </c>
    </row>
    <row r="7" spans="1:6" ht="14.5" x14ac:dyDescent="0.35">
      <c r="A7" s="16" t="s">
        <v>348</v>
      </c>
      <c r="B7" s="16" t="s">
        <v>275</v>
      </c>
      <c r="C7" s="30">
        <v>48366027057.108002</v>
      </c>
      <c r="D7" s="16" t="s">
        <v>343</v>
      </c>
      <c r="E7" s="31">
        <v>7.1910047483039241</v>
      </c>
      <c r="F7" s="31">
        <v>3.9988918752428817</v>
      </c>
    </row>
    <row r="8" spans="1:6" ht="14.5" x14ac:dyDescent="0.35">
      <c r="A8" s="16" t="s">
        <v>348</v>
      </c>
      <c r="B8" s="16" t="s">
        <v>130</v>
      </c>
      <c r="C8" s="30">
        <v>47992947858.789001</v>
      </c>
      <c r="D8" s="16" t="s">
        <v>343</v>
      </c>
      <c r="E8" s="31">
        <v>7.1355357662550647</v>
      </c>
      <c r="F8" s="31">
        <v>3.9680457738416148</v>
      </c>
    </row>
    <row r="9" spans="1:6" ht="14.5" x14ac:dyDescent="0.35">
      <c r="A9" s="16" t="s">
        <v>348</v>
      </c>
      <c r="B9" s="16" t="s">
        <v>162</v>
      </c>
      <c r="C9" s="30">
        <v>46814653248.898003</v>
      </c>
      <c r="D9" s="16" t="s">
        <v>343</v>
      </c>
      <c r="E9" s="31">
        <v>6.9603482916952357</v>
      </c>
      <c r="F9" s="31">
        <v>3.8706246493698431</v>
      </c>
    </row>
    <row r="10" spans="1:6" ht="14.5" x14ac:dyDescent="0.35">
      <c r="A10" s="16" t="s">
        <v>348</v>
      </c>
      <c r="B10" s="16" t="s">
        <v>75</v>
      </c>
      <c r="C10" s="30">
        <v>28421027607.950001</v>
      </c>
      <c r="D10" s="16" t="s">
        <v>343</v>
      </c>
      <c r="E10" s="31">
        <v>4.2256053870029362</v>
      </c>
      <c r="F10" s="31">
        <v>2.3498439566534999</v>
      </c>
    </row>
    <row r="11" spans="1:6" ht="14.5" x14ac:dyDescent="0.35">
      <c r="A11" s="16" t="s">
        <v>348</v>
      </c>
      <c r="B11" s="16" t="s">
        <v>1</v>
      </c>
      <c r="C11" s="30">
        <v>28209772634.306</v>
      </c>
      <c r="D11" s="16" t="s">
        <v>343</v>
      </c>
      <c r="E11" s="31">
        <v>4.1941962427955133</v>
      </c>
      <c r="F11" s="31">
        <v>2.3323774445351453</v>
      </c>
    </row>
    <row r="12" spans="1:6" ht="14.5" x14ac:dyDescent="0.35">
      <c r="A12" s="16" t="s">
        <v>348</v>
      </c>
      <c r="B12" s="16" t="s">
        <v>18</v>
      </c>
      <c r="C12" s="30">
        <v>25265613322.392002</v>
      </c>
      <c r="D12" s="16" t="s">
        <v>343</v>
      </c>
      <c r="E12" s="31">
        <v>3.7564620545658567</v>
      </c>
      <c r="F12" s="31">
        <v>2.0889550369445407</v>
      </c>
    </row>
    <row r="13" spans="1:6" ht="14.5" x14ac:dyDescent="0.35">
      <c r="A13" s="16" t="s">
        <v>348</v>
      </c>
      <c r="B13" s="16" t="s">
        <v>95</v>
      </c>
      <c r="C13" s="30">
        <v>24971796711.893002</v>
      </c>
      <c r="D13" s="16" t="s">
        <v>343</v>
      </c>
      <c r="E13" s="31">
        <v>3.7127777420476065</v>
      </c>
      <c r="F13" s="31">
        <v>2.064662347881026</v>
      </c>
    </row>
    <row r="14" spans="1:6" ht="14.5" x14ac:dyDescent="0.35">
      <c r="A14" s="16" t="s">
        <v>348</v>
      </c>
      <c r="B14" s="16" t="s">
        <v>150</v>
      </c>
      <c r="C14" s="30">
        <v>21305094711.519001</v>
      </c>
      <c r="D14" s="16" t="s">
        <v>343</v>
      </c>
      <c r="E14" s="31">
        <v>3.1676167457935231</v>
      </c>
      <c r="F14" s="31">
        <v>1.761500278750985</v>
      </c>
    </row>
    <row r="15" spans="1:6" ht="14.5" x14ac:dyDescent="0.35">
      <c r="A15" s="16" t="s">
        <v>348</v>
      </c>
      <c r="B15" s="16" t="s">
        <v>107</v>
      </c>
      <c r="C15" s="30">
        <v>21203589030.077999</v>
      </c>
      <c r="D15" s="16" t="s">
        <v>343</v>
      </c>
      <c r="E15" s="31">
        <v>3.1525249989283068</v>
      </c>
      <c r="F15" s="31">
        <v>1.7531078126026667</v>
      </c>
    </row>
    <row r="16" spans="1:6" ht="14.5" x14ac:dyDescent="0.35">
      <c r="A16" s="16" t="s">
        <v>348</v>
      </c>
      <c r="B16" s="16" t="s">
        <v>229</v>
      </c>
      <c r="C16" s="30">
        <v>19765262356.265999</v>
      </c>
      <c r="D16" s="16" t="s">
        <v>343</v>
      </c>
      <c r="E16" s="31">
        <v>2.9386762590104758</v>
      </c>
      <c r="F16" s="31">
        <v>1.6341872975258216</v>
      </c>
    </row>
    <row r="17" spans="1:26" ht="14.5" x14ac:dyDescent="0.35">
      <c r="A17" s="16" t="s">
        <v>348</v>
      </c>
      <c r="B17" s="16" t="s">
        <v>197</v>
      </c>
      <c r="C17" s="30">
        <v>9935129121.6329994</v>
      </c>
      <c r="D17" s="16" t="s">
        <v>343</v>
      </c>
      <c r="E17" s="31">
        <v>1.4771434627929803</v>
      </c>
      <c r="F17" s="31">
        <v>0.82143416652926005</v>
      </c>
    </row>
    <row r="18" spans="1:26" ht="14.5" x14ac:dyDescent="0.35">
      <c r="A18" s="16" t="s">
        <v>348</v>
      </c>
      <c r="B18" s="16" t="s">
        <v>211</v>
      </c>
      <c r="C18" s="30">
        <v>7676919668.8120003</v>
      </c>
      <c r="D18" s="16" t="s">
        <v>343</v>
      </c>
      <c r="E18" s="31">
        <v>1.1413955032029415</v>
      </c>
      <c r="F18" s="31">
        <v>0.63472593385139231</v>
      </c>
    </row>
    <row r="19" spans="1:26" ht="14.5" x14ac:dyDescent="0.35">
      <c r="A19" s="16" t="s">
        <v>348</v>
      </c>
      <c r="B19" s="16" t="s">
        <v>248</v>
      </c>
      <c r="C19" s="30">
        <v>6931426658.0270004</v>
      </c>
      <c r="D19" s="16" t="s">
        <v>343</v>
      </c>
      <c r="E19" s="31">
        <v>1.0305564679013131</v>
      </c>
      <c r="F19" s="31">
        <v>0.57308874499652707</v>
      </c>
    </row>
    <row r="20" spans="1:26" ht="14.5" x14ac:dyDescent="0.35">
      <c r="A20" s="16" t="s">
        <v>348</v>
      </c>
      <c r="B20" s="16" t="s">
        <v>283</v>
      </c>
      <c r="C20" s="30">
        <v>6841827301.3369999</v>
      </c>
      <c r="D20" s="16" t="s">
        <v>343</v>
      </c>
      <c r="E20" s="31">
        <v>1.0172349395764413</v>
      </c>
      <c r="F20" s="31">
        <v>0.56568069101120433</v>
      </c>
    </row>
    <row r="21" spans="1:26" ht="15.75" customHeight="1" x14ac:dyDescent="0.35">
      <c r="A21" s="16" t="s">
        <v>348</v>
      </c>
      <c r="B21" s="16" t="s">
        <v>221</v>
      </c>
      <c r="C21" s="30">
        <v>2270217341.1360002</v>
      </c>
      <c r="D21" s="16" t="s">
        <v>343</v>
      </c>
      <c r="E21" s="31">
        <v>0.33753327848316</v>
      </c>
      <c r="F21" s="31">
        <v>0.18770104209272798</v>
      </c>
    </row>
    <row r="22" spans="1:26" ht="15.75" customHeight="1" x14ac:dyDescent="0.35">
      <c r="A22" s="16" t="s">
        <v>348</v>
      </c>
      <c r="B22" s="16" t="s">
        <v>262</v>
      </c>
      <c r="C22" s="30">
        <v>1199447672.8380001</v>
      </c>
      <c r="D22" s="16" t="s">
        <v>343</v>
      </c>
      <c r="E22" s="31">
        <v>0.17833248739938753</v>
      </c>
      <c r="F22" s="31">
        <v>9.9170054799569474E-2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672590670566.80298</v>
      </c>
      <c r="D23" s="17"/>
      <c r="E23" s="28">
        <f t="shared" ref="E23:F23" si="0">SUM(E4:E22)</f>
        <v>100</v>
      </c>
      <c r="F23" s="29">
        <f t="shared" si="0"/>
        <v>55.609640310501312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348</v>
      </c>
      <c r="B27" s="16" t="s">
        <v>260</v>
      </c>
      <c r="C27" s="30">
        <v>82184936467.925995</v>
      </c>
      <c r="D27" s="16" t="s">
        <v>368</v>
      </c>
      <c r="E27" s="31">
        <v>15.307448491618288</v>
      </c>
      <c r="F27" s="31">
        <v>6.7950314447140974</v>
      </c>
    </row>
    <row r="28" spans="1:26" ht="15.75" customHeight="1" x14ac:dyDescent="0.35">
      <c r="A28" s="16" t="s">
        <v>348</v>
      </c>
      <c r="B28" s="16" t="s">
        <v>369</v>
      </c>
      <c r="C28" s="30">
        <v>78770023864.203995</v>
      </c>
      <c r="D28" s="16" t="s">
        <v>368</v>
      </c>
      <c r="E28" s="31">
        <v>14.671400074092855</v>
      </c>
      <c r="F28" s="31">
        <v>6.5126872643751925</v>
      </c>
    </row>
    <row r="29" spans="1:26" ht="15.75" customHeight="1" x14ac:dyDescent="0.35">
      <c r="A29" s="16" t="s">
        <v>348</v>
      </c>
      <c r="B29" s="16" t="s">
        <v>20</v>
      </c>
      <c r="C29" s="30">
        <v>77146706858.796997</v>
      </c>
      <c r="D29" s="16" t="s">
        <v>368</v>
      </c>
      <c r="E29" s="31">
        <v>14.369047325356069</v>
      </c>
      <c r="F29" s="31">
        <v>6.3784717916798463</v>
      </c>
    </row>
    <row r="30" spans="1:26" ht="15.75" customHeight="1" x14ac:dyDescent="0.35">
      <c r="A30" s="16" t="s">
        <v>348</v>
      </c>
      <c r="B30" s="16" t="s">
        <v>200</v>
      </c>
      <c r="C30" s="30">
        <v>76398383138.735001</v>
      </c>
      <c r="D30" s="16" t="s">
        <v>368</v>
      </c>
      <c r="E30" s="31">
        <v>14.229667442713273</v>
      </c>
      <c r="F30" s="31">
        <v>6.316600560439908</v>
      </c>
    </row>
    <row r="31" spans="1:26" ht="15.75" customHeight="1" x14ac:dyDescent="0.35">
      <c r="A31" s="16" t="s">
        <v>348</v>
      </c>
      <c r="B31" s="16" t="s">
        <v>5</v>
      </c>
      <c r="C31" s="30">
        <v>68348985729.262001</v>
      </c>
      <c r="D31" s="16" t="s">
        <v>368</v>
      </c>
      <c r="E31" s="31">
        <v>12.730417804889916</v>
      </c>
      <c r="F31" s="31">
        <v>5.6510782535666149</v>
      </c>
    </row>
    <row r="32" spans="1:26" ht="15.75" customHeight="1" x14ac:dyDescent="0.35">
      <c r="A32" s="16" t="s">
        <v>348</v>
      </c>
      <c r="B32" s="16" t="s">
        <v>301</v>
      </c>
      <c r="C32" s="30">
        <v>62488463742.519005</v>
      </c>
      <c r="D32" s="16" t="s">
        <v>368</v>
      </c>
      <c r="E32" s="31">
        <v>11.638859639835234</v>
      </c>
      <c r="F32" s="31">
        <v>5.1665316578787497</v>
      </c>
    </row>
    <row r="33" spans="1:7" ht="15.75" customHeight="1" x14ac:dyDescent="0.35">
      <c r="A33" s="16" t="s">
        <v>348</v>
      </c>
      <c r="B33" s="16" t="s">
        <v>313</v>
      </c>
      <c r="C33" s="30">
        <v>39915321828.112</v>
      </c>
      <c r="D33" s="16" t="s">
        <v>368</v>
      </c>
      <c r="E33" s="31">
        <v>7.4344735077898978</v>
      </c>
      <c r="F33" s="31">
        <v>3.3001895311284239</v>
      </c>
    </row>
    <row r="34" spans="1:7" ht="15.75" customHeight="1" x14ac:dyDescent="0.35">
      <c r="A34" s="16" t="s">
        <v>348</v>
      </c>
      <c r="B34" s="16" t="s">
        <v>133</v>
      </c>
      <c r="C34" s="30">
        <v>37442040478.002998</v>
      </c>
      <c r="D34" s="16" t="s">
        <v>368</v>
      </c>
      <c r="E34" s="31">
        <v>6.9738096866668018</v>
      </c>
      <c r="F34" s="31">
        <v>3.0956992039724929</v>
      </c>
    </row>
    <row r="35" spans="1:7" ht="15.75" customHeight="1" x14ac:dyDescent="0.35">
      <c r="A35" s="16" t="s">
        <v>348</v>
      </c>
      <c r="B35" s="16" t="s">
        <v>59</v>
      </c>
      <c r="C35" s="30">
        <v>8798577106.4060001</v>
      </c>
      <c r="D35" s="16" t="s">
        <v>368</v>
      </c>
      <c r="E35" s="31">
        <v>1.6387889514084404</v>
      </c>
      <c r="F35" s="31">
        <v>0.72746431008197021</v>
      </c>
    </row>
    <row r="36" spans="1:7" ht="15.75" customHeight="1" x14ac:dyDescent="0.35">
      <c r="A36" s="16" t="s">
        <v>348</v>
      </c>
      <c r="B36" s="16" t="s">
        <v>53</v>
      </c>
      <c r="C36" s="30">
        <v>5401631920.3730001</v>
      </c>
      <c r="D36" s="16" t="s">
        <v>368</v>
      </c>
      <c r="E36" s="31">
        <v>1.0060870756292442</v>
      </c>
      <c r="F36" s="31">
        <v>0.44660567166137999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536895071134.33698</v>
      </c>
      <c r="D37" s="17"/>
      <c r="E37" s="28">
        <f t="shared" ref="E37:F37" si="1">SUM(E27:E36)</f>
        <v>100.00000000000001</v>
      </c>
      <c r="F37" s="29">
        <f t="shared" si="1"/>
        <v>44.39035968949868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Z1000"/>
  <sheetViews>
    <sheetView workbookViewId="0"/>
  </sheetViews>
  <sheetFormatPr defaultColWidth="14.453125" defaultRowHeight="15" customHeight="1" x14ac:dyDescent="0.35"/>
  <cols>
    <col min="1" max="1" width="8.089843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352</v>
      </c>
      <c r="B4" s="16" t="s">
        <v>297</v>
      </c>
      <c r="C4" s="30">
        <v>143029512462.64499</v>
      </c>
      <c r="D4" s="16" t="s">
        <v>343</v>
      </c>
      <c r="E4" s="31">
        <v>21.345595826895416</v>
      </c>
      <c r="F4" s="31">
        <v>12.22789735347345</v>
      </c>
    </row>
    <row r="5" spans="1:6" ht="14.5" x14ac:dyDescent="0.35">
      <c r="A5" s="16" t="s">
        <v>352</v>
      </c>
      <c r="B5" s="16" t="s">
        <v>35</v>
      </c>
      <c r="C5" s="30">
        <v>78331995370.667007</v>
      </c>
      <c r="D5" s="16" t="s">
        <v>343</v>
      </c>
      <c r="E5" s="31">
        <v>11.690196552499527</v>
      </c>
      <c r="F5" s="31">
        <v>6.6967689562350401</v>
      </c>
    </row>
    <row r="6" spans="1:6" ht="14.5" x14ac:dyDescent="0.35">
      <c r="A6" s="16" t="s">
        <v>352</v>
      </c>
      <c r="B6" s="16" t="s">
        <v>275</v>
      </c>
      <c r="C6" s="30">
        <v>50983955712.862999</v>
      </c>
      <c r="D6" s="16" t="s">
        <v>343</v>
      </c>
      <c r="E6" s="31">
        <v>7.6087997054966952</v>
      </c>
      <c r="F6" s="31">
        <v>4.3587268557161964</v>
      </c>
    </row>
    <row r="7" spans="1:6" ht="14.5" x14ac:dyDescent="0.35">
      <c r="A7" s="16" t="s">
        <v>352</v>
      </c>
      <c r="B7" s="16" t="s">
        <v>130</v>
      </c>
      <c r="C7" s="30">
        <v>48165304856.964005</v>
      </c>
      <c r="D7" s="16" t="s">
        <v>343</v>
      </c>
      <c r="E7" s="31">
        <v>7.1881467863107602</v>
      </c>
      <c r="F7" s="31">
        <v>4.1177543966216819</v>
      </c>
    </row>
    <row r="8" spans="1:6" ht="14.5" x14ac:dyDescent="0.35">
      <c r="A8" s="16" t="s">
        <v>352</v>
      </c>
      <c r="B8" s="16" t="s">
        <v>178</v>
      </c>
      <c r="C8" s="30">
        <v>47763049636.017998</v>
      </c>
      <c r="D8" s="16" t="s">
        <v>343</v>
      </c>
      <c r="E8" s="31">
        <v>7.1281145788471818</v>
      </c>
      <c r="F8" s="31">
        <v>4.0833647418788459</v>
      </c>
    </row>
    <row r="9" spans="1:6" ht="14.5" x14ac:dyDescent="0.35">
      <c r="A9" s="16" t="s">
        <v>352</v>
      </c>
      <c r="B9" s="16" t="s">
        <v>162</v>
      </c>
      <c r="C9" s="30">
        <v>41327543119.569</v>
      </c>
      <c r="D9" s="16" t="s">
        <v>343</v>
      </c>
      <c r="E9" s="31">
        <v>6.1676853731799328</v>
      </c>
      <c r="F9" s="31">
        <v>3.5331795965487864</v>
      </c>
    </row>
    <row r="10" spans="1:6" ht="14.5" x14ac:dyDescent="0.35">
      <c r="A10" s="16" t="s">
        <v>352</v>
      </c>
      <c r="B10" s="16" t="s">
        <v>1</v>
      </c>
      <c r="C10" s="30">
        <v>39723714097.608002</v>
      </c>
      <c r="D10" s="16" t="s">
        <v>343</v>
      </c>
      <c r="E10" s="31">
        <v>5.9283313721155331</v>
      </c>
      <c r="F10" s="31">
        <v>3.3960648408917486</v>
      </c>
    </row>
    <row r="11" spans="1:6" ht="14.5" x14ac:dyDescent="0.35">
      <c r="A11" s="16" t="s">
        <v>352</v>
      </c>
      <c r="B11" s="16" t="s">
        <v>75</v>
      </c>
      <c r="C11" s="30">
        <v>35900514649.809998</v>
      </c>
      <c r="D11" s="16" t="s">
        <v>343</v>
      </c>
      <c r="E11" s="31">
        <v>5.3577605243709492</v>
      </c>
      <c r="F11" s="31">
        <v>3.0692113852334981</v>
      </c>
    </row>
    <row r="12" spans="1:6" ht="14.5" x14ac:dyDescent="0.35">
      <c r="A12" s="16" t="s">
        <v>352</v>
      </c>
      <c r="B12" s="16" t="s">
        <v>107</v>
      </c>
      <c r="C12" s="30">
        <v>33921703682.608002</v>
      </c>
      <c r="D12" s="16" t="s">
        <v>343</v>
      </c>
      <c r="E12" s="31">
        <v>5.0624445549848875</v>
      </c>
      <c r="F12" s="31">
        <v>2.9000386252047381</v>
      </c>
    </row>
    <row r="13" spans="1:6" ht="14.5" x14ac:dyDescent="0.35">
      <c r="A13" s="16" t="s">
        <v>352</v>
      </c>
      <c r="B13" s="16" t="s">
        <v>18</v>
      </c>
      <c r="C13" s="30">
        <v>26281487985.862999</v>
      </c>
      <c r="D13" s="16" t="s">
        <v>343</v>
      </c>
      <c r="E13" s="31">
        <v>3.9222256345322717</v>
      </c>
      <c r="F13" s="31">
        <v>2.2468603287143969</v>
      </c>
    </row>
    <row r="14" spans="1:6" ht="14.5" x14ac:dyDescent="0.35">
      <c r="A14" s="16" t="s">
        <v>352</v>
      </c>
      <c r="B14" s="16" t="s">
        <v>95</v>
      </c>
      <c r="C14" s="30">
        <v>23867315850.185001</v>
      </c>
      <c r="D14" s="16" t="s">
        <v>343</v>
      </c>
      <c r="E14" s="31">
        <v>3.5619367558423298</v>
      </c>
      <c r="F14" s="31">
        <v>2.0404676160468198</v>
      </c>
    </row>
    <row r="15" spans="1:6" ht="14.5" x14ac:dyDescent="0.35">
      <c r="A15" s="16" t="s">
        <v>352</v>
      </c>
      <c r="B15" s="16" t="s">
        <v>283</v>
      </c>
      <c r="C15" s="30">
        <v>22101757683.785</v>
      </c>
      <c r="D15" s="16" t="s">
        <v>343</v>
      </c>
      <c r="E15" s="31">
        <v>3.2984464426897091</v>
      </c>
      <c r="F15" s="31">
        <v>1.8895262917102467</v>
      </c>
    </row>
    <row r="16" spans="1:6" ht="14.5" x14ac:dyDescent="0.35">
      <c r="A16" s="16" t="s">
        <v>352</v>
      </c>
      <c r="B16" s="16" t="s">
        <v>150</v>
      </c>
      <c r="C16" s="30">
        <v>18294282903.381001</v>
      </c>
      <c r="D16" s="16" t="s">
        <v>343</v>
      </c>
      <c r="E16" s="31">
        <v>2.7302223301672872</v>
      </c>
      <c r="F16" s="31">
        <v>1.5640171713258897</v>
      </c>
    </row>
    <row r="17" spans="1:26" ht="14.5" x14ac:dyDescent="0.35">
      <c r="A17" s="16" t="s">
        <v>352</v>
      </c>
      <c r="B17" s="16" t="s">
        <v>248</v>
      </c>
      <c r="C17" s="30">
        <v>15778251976.603001</v>
      </c>
      <c r="D17" s="16" t="s">
        <v>343</v>
      </c>
      <c r="E17" s="31">
        <v>2.3547321370856409</v>
      </c>
      <c r="F17" s="31">
        <v>1.3489163338757086</v>
      </c>
    </row>
    <row r="18" spans="1:26" ht="14.5" x14ac:dyDescent="0.35">
      <c r="A18" s="16" t="s">
        <v>352</v>
      </c>
      <c r="B18" s="16" t="s">
        <v>197</v>
      </c>
      <c r="C18" s="30">
        <v>15268698620.455999</v>
      </c>
      <c r="D18" s="16" t="s">
        <v>343</v>
      </c>
      <c r="E18" s="31">
        <v>2.2786868524078185</v>
      </c>
      <c r="F18" s="31">
        <v>1.3053535332494342</v>
      </c>
    </row>
    <row r="19" spans="1:26" ht="14.5" x14ac:dyDescent="0.35">
      <c r="A19" s="16" t="s">
        <v>352</v>
      </c>
      <c r="B19" s="16" t="s">
        <v>229</v>
      </c>
      <c r="C19" s="30">
        <v>12229209083.915001</v>
      </c>
      <c r="D19" s="16" t="s">
        <v>343</v>
      </c>
      <c r="E19" s="31">
        <v>1.8250761671023894</v>
      </c>
      <c r="F19" s="31">
        <v>1.0455011054542496</v>
      </c>
    </row>
    <row r="20" spans="1:26" ht="14.5" x14ac:dyDescent="0.35">
      <c r="A20" s="16" t="s">
        <v>352</v>
      </c>
      <c r="B20" s="16" t="s">
        <v>211</v>
      </c>
      <c r="C20" s="30">
        <v>9641019586.8129997</v>
      </c>
      <c r="D20" s="16" t="s">
        <v>343</v>
      </c>
      <c r="E20" s="31">
        <v>1.4388170938710259</v>
      </c>
      <c r="F20" s="31">
        <v>0.82423127829066423</v>
      </c>
    </row>
    <row r="21" spans="1:26" ht="15.75" customHeight="1" x14ac:dyDescent="0.35">
      <c r="A21" s="16" t="s">
        <v>352</v>
      </c>
      <c r="B21" s="16" t="s">
        <v>221</v>
      </c>
      <c r="C21" s="30">
        <v>4698573677.3360004</v>
      </c>
      <c r="D21" s="16" t="s">
        <v>343</v>
      </c>
      <c r="E21" s="31">
        <v>0.70121091061886764</v>
      </c>
      <c r="F21" s="31">
        <v>0.40169106113119191</v>
      </c>
    </row>
    <row r="22" spans="1:26" ht="15.75" customHeight="1" x14ac:dyDescent="0.35">
      <c r="A22" s="16" t="s">
        <v>352</v>
      </c>
      <c r="B22" s="16" t="s">
        <v>262</v>
      </c>
      <c r="C22" s="30">
        <v>2757792018.263</v>
      </c>
      <c r="D22" s="16" t="s">
        <v>343</v>
      </c>
      <c r="E22" s="31">
        <v>0.41157040098178616</v>
      </c>
      <c r="F22" s="31">
        <v>0.23576950757177134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670065682975.35217</v>
      </c>
      <c r="D23" s="17"/>
      <c r="E23" s="28">
        <f t="shared" ref="E23:F23" si="0">SUM(E4:E22)</f>
        <v>100</v>
      </c>
      <c r="F23" s="29">
        <f t="shared" si="0"/>
        <v>57.285340979174343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352</v>
      </c>
      <c r="B27" s="16" t="s">
        <v>260</v>
      </c>
      <c r="C27" s="30">
        <v>92942580402.031998</v>
      </c>
      <c r="D27" s="16" t="s">
        <v>368</v>
      </c>
      <c r="E27" s="31">
        <v>18.602182811686919</v>
      </c>
      <c r="F27" s="31">
        <v>7.945858958442706</v>
      </c>
    </row>
    <row r="28" spans="1:26" ht="15.75" customHeight="1" x14ac:dyDescent="0.35">
      <c r="A28" s="16" t="s">
        <v>352</v>
      </c>
      <c r="B28" s="16" t="s">
        <v>5</v>
      </c>
      <c r="C28" s="30">
        <v>83744258532.550003</v>
      </c>
      <c r="D28" s="16" t="s">
        <v>368</v>
      </c>
      <c r="E28" s="31">
        <v>16.761165871585902</v>
      </c>
      <c r="F28" s="31">
        <v>7.1594748499629182</v>
      </c>
    </row>
    <row r="29" spans="1:26" ht="15.75" customHeight="1" x14ac:dyDescent="0.35">
      <c r="A29" s="16" t="s">
        <v>352</v>
      </c>
      <c r="B29" s="16" t="s">
        <v>20</v>
      </c>
      <c r="C29" s="30">
        <v>75408967295.371002</v>
      </c>
      <c r="D29" s="16" t="s">
        <v>368</v>
      </c>
      <c r="E29" s="31">
        <v>15.092881962187729</v>
      </c>
      <c r="F29" s="31">
        <v>6.4468730665641889</v>
      </c>
    </row>
    <row r="30" spans="1:26" ht="15.75" customHeight="1" x14ac:dyDescent="0.35">
      <c r="A30" s="16" t="s">
        <v>352</v>
      </c>
      <c r="B30" s="16" t="s">
        <v>369</v>
      </c>
      <c r="C30" s="30">
        <v>70673212207.287994</v>
      </c>
      <c r="D30" s="16" t="s">
        <v>368</v>
      </c>
      <c r="E30" s="31">
        <v>14.145034575996906</v>
      </c>
      <c r="F30" s="31">
        <v>6.0420032875149703</v>
      </c>
    </row>
    <row r="31" spans="1:26" ht="15.75" customHeight="1" x14ac:dyDescent="0.35">
      <c r="A31" s="16" t="s">
        <v>352</v>
      </c>
      <c r="B31" s="16" t="s">
        <v>200</v>
      </c>
      <c r="C31" s="30">
        <v>48083774624.385002</v>
      </c>
      <c r="D31" s="16" t="s">
        <v>368</v>
      </c>
      <c r="E31" s="31">
        <v>9.6238253981079147</v>
      </c>
      <c r="F31" s="31">
        <v>4.1107842035614119</v>
      </c>
    </row>
    <row r="32" spans="1:26" ht="15.75" customHeight="1" x14ac:dyDescent="0.35">
      <c r="A32" s="16" t="s">
        <v>352</v>
      </c>
      <c r="B32" s="16" t="s">
        <v>301</v>
      </c>
      <c r="C32" s="30">
        <v>44873402446.388</v>
      </c>
      <c r="D32" s="16" t="s">
        <v>368</v>
      </c>
      <c r="E32" s="31">
        <v>8.9812788936927213</v>
      </c>
      <c r="F32" s="31">
        <v>3.8363226551502283</v>
      </c>
    </row>
    <row r="33" spans="1:7" ht="15.75" customHeight="1" x14ac:dyDescent="0.35">
      <c r="A33" s="16" t="s">
        <v>352</v>
      </c>
      <c r="B33" s="16" t="s">
        <v>313</v>
      </c>
      <c r="C33" s="30">
        <v>37677582286.728004</v>
      </c>
      <c r="D33" s="16" t="s">
        <v>368</v>
      </c>
      <c r="E33" s="31">
        <v>7.541056753194769</v>
      </c>
      <c r="F33" s="31">
        <v>3.221136678694092</v>
      </c>
    </row>
    <row r="34" spans="1:7" ht="15.75" customHeight="1" x14ac:dyDescent="0.35">
      <c r="A34" s="16" t="s">
        <v>352</v>
      </c>
      <c r="B34" s="16" t="s">
        <v>133</v>
      </c>
      <c r="C34" s="30">
        <v>34321503976.919003</v>
      </c>
      <c r="D34" s="16" t="s">
        <v>368</v>
      </c>
      <c r="E34" s="31">
        <v>6.8693475970754134</v>
      </c>
      <c r="F34" s="31">
        <v>2.9342184030460436</v>
      </c>
    </row>
    <row r="35" spans="1:7" ht="15.75" customHeight="1" x14ac:dyDescent="0.35">
      <c r="A35" s="16" t="s">
        <v>352</v>
      </c>
      <c r="B35" s="16" t="s">
        <v>59</v>
      </c>
      <c r="C35" s="30">
        <v>10896573534.535999</v>
      </c>
      <c r="D35" s="16" t="s">
        <v>368</v>
      </c>
      <c r="E35" s="31">
        <v>2.1809169923368787</v>
      </c>
      <c r="F35" s="31">
        <v>0.93157125680394426</v>
      </c>
    </row>
    <row r="36" spans="1:7" ht="15.75" customHeight="1" x14ac:dyDescent="0.35">
      <c r="A36" s="16" t="s">
        <v>352</v>
      </c>
      <c r="B36" s="16" t="s">
        <v>53</v>
      </c>
      <c r="C36" s="30">
        <v>1010802553.9350001</v>
      </c>
      <c r="D36" s="16" t="s">
        <v>368</v>
      </c>
      <c r="E36" s="31">
        <v>0.20230914413484272</v>
      </c>
      <c r="F36" s="31">
        <v>8.6415661085148768E-2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499632657860.13202</v>
      </c>
      <c r="D37" s="17"/>
      <c r="E37" s="28">
        <f t="shared" ref="E37:F37" si="1">SUM(E27:E36)</f>
        <v>99.999999999999986</v>
      </c>
      <c r="F37" s="29">
        <f t="shared" si="1"/>
        <v>42.71465902082565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Z1000"/>
  <sheetViews>
    <sheetView workbookViewId="0"/>
  </sheetViews>
  <sheetFormatPr defaultColWidth="14.453125" defaultRowHeight="15" customHeight="1" x14ac:dyDescent="0.35"/>
  <cols>
    <col min="1" max="1" width="7.089843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323</v>
      </c>
      <c r="B4" s="16" t="s">
        <v>297</v>
      </c>
      <c r="C4" s="30">
        <v>286331748013.66302</v>
      </c>
      <c r="D4" s="16" t="s">
        <v>343</v>
      </c>
      <c r="E4" s="31">
        <v>23.908381494337068</v>
      </c>
      <c r="F4" s="31">
        <v>12.223861751940541</v>
      </c>
    </row>
    <row r="5" spans="1:6" ht="14.5" x14ac:dyDescent="0.35">
      <c r="A5" s="16" t="s">
        <v>323</v>
      </c>
      <c r="B5" s="16" t="s">
        <v>130</v>
      </c>
      <c r="C5" s="30">
        <v>94581400835.124008</v>
      </c>
      <c r="D5" s="16" t="s">
        <v>343</v>
      </c>
      <c r="E5" s="31">
        <v>7.8974414437865699</v>
      </c>
      <c r="F5" s="31">
        <v>4.0377987286909622</v>
      </c>
    </row>
    <row r="6" spans="1:6" ht="14.5" x14ac:dyDescent="0.35">
      <c r="A6" s="16" t="s">
        <v>323</v>
      </c>
      <c r="B6" s="16" t="s">
        <v>35</v>
      </c>
      <c r="C6" s="30">
        <v>93396283802.568008</v>
      </c>
      <c r="D6" s="16" t="s">
        <v>343</v>
      </c>
      <c r="E6" s="31">
        <v>7.7984854938217287</v>
      </c>
      <c r="F6" s="31">
        <v>3.9872045949061774</v>
      </c>
    </row>
    <row r="7" spans="1:6" ht="14.5" x14ac:dyDescent="0.35">
      <c r="A7" s="16" t="s">
        <v>323</v>
      </c>
      <c r="B7" s="16" t="s">
        <v>275</v>
      </c>
      <c r="C7" s="30">
        <v>88764519370.602005</v>
      </c>
      <c r="D7" s="16" t="s">
        <v>343</v>
      </c>
      <c r="E7" s="31">
        <v>7.411738331484492</v>
      </c>
      <c r="F7" s="31">
        <v>3.7894687571002832</v>
      </c>
    </row>
    <row r="8" spans="1:6" ht="14.5" x14ac:dyDescent="0.35">
      <c r="A8" s="16" t="s">
        <v>323</v>
      </c>
      <c r="B8" s="16" t="s">
        <v>1</v>
      </c>
      <c r="C8" s="30">
        <v>80353147499.828003</v>
      </c>
      <c r="D8" s="16" t="s">
        <v>343</v>
      </c>
      <c r="E8" s="31">
        <v>6.7093981649738472</v>
      </c>
      <c r="F8" s="31">
        <v>3.4303767332301374</v>
      </c>
    </row>
    <row r="9" spans="1:6" ht="14.5" x14ac:dyDescent="0.35">
      <c r="A9" s="16" t="s">
        <v>323</v>
      </c>
      <c r="B9" s="16" t="s">
        <v>178</v>
      </c>
      <c r="C9" s="30">
        <v>78379082701.755005</v>
      </c>
      <c r="D9" s="16" t="s">
        <v>343</v>
      </c>
      <c r="E9" s="31">
        <v>6.5445659568296817</v>
      </c>
      <c r="F9" s="31">
        <v>3.3461014289775846</v>
      </c>
    </row>
    <row r="10" spans="1:6" ht="14.5" x14ac:dyDescent="0.35">
      <c r="A10" s="16" t="s">
        <v>323</v>
      </c>
      <c r="B10" s="16" t="s">
        <v>162</v>
      </c>
      <c r="C10" s="30">
        <v>64955879929.366005</v>
      </c>
      <c r="D10" s="16" t="s">
        <v>343</v>
      </c>
      <c r="E10" s="31">
        <v>5.4237435018122051</v>
      </c>
      <c r="F10" s="31">
        <v>2.7730480526187797</v>
      </c>
    </row>
    <row r="11" spans="1:6" ht="14.5" x14ac:dyDescent="0.35">
      <c r="A11" s="16" t="s">
        <v>323</v>
      </c>
      <c r="B11" s="16" t="s">
        <v>75</v>
      </c>
      <c r="C11" s="30">
        <v>58049028328.846001</v>
      </c>
      <c r="D11" s="16" t="s">
        <v>343</v>
      </c>
      <c r="E11" s="31">
        <v>4.8470290992510021</v>
      </c>
      <c r="F11" s="31">
        <v>2.4781858876942771</v>
      </c>
    </row>
    <row r="12" spans="1:6" ht="14.5" x14ac:dyDescent="0.35">
      <c r="A12" s="16" t="s">
        <v>323</v>
      </c>
      <c r="B12" s="16" t="s">
        <v>95</v>
      </c>
      <c r="C12" s="30">
        <v>57095548594.356003</v>
      </c>
      <c r="D12" s="16" t="s">
        <v>343</v>
      </c>
      <c r="E12" s="31">
        <v>4.7674146052333199</v>
      </c>
      <c r="F12" s="31">
        <v>2.4374806409357985</v>
      </c>
    </row>
    <row r="13" spans="1:6" ht="14.5" x14ac:dyDescent="0.35">
      <c r="A13" s="16" t="s">
        <v>323</v>
      </c>
      <c r="B13" s="16" t="s">
        <v>18</v>
      </c>
      <c r="C13" s="30">
        <v>49954000992.644005</v>
      </c>
      <c r="D13" s="16" t="s">
        <v>343</v>
      </c>
      <c r="E13" s="31">
        <v>4.1711033484265796</v>
      </c>
      <c r="F13" s="31">
        <v>2.1325990091089833</v>
      </c>
    </row>
    <row r="14" spans="1:6" ht="14.5" x14ac:dyDescent="0.35">
      <c r="A14" s="16" t="s">
        <v>323</v>
      </c>
      <c r="B14" s="16" t="s">
        <v>150</v>
      </c>
      <c r="C14" s="30">
        <v>48183041476.299004</v>
      </c>
      <c r="D14" s="16" t="s">
        <v>343</v>
      </c>
      <c r="E14" s="31">
        <v>4.023230204698967</v>
      </c>
      <c r="F14" s="31">
        <v>2.0569945242893266</v>
      </c>
    </row>
    <row r="15" spans="1:6" ht="14.5" x14ac:dyDescent="0.35">
      <c r="A15" s="16" t="s">
        <v>323</v>
      </c>
      <c r="B15" s="16" t="s">
        <v>107</v>
      </c>
      <c r="C15" s="30">
        <v>40080801523.467003</v>
      </c>
      <c r="D15" s="16" t="s">
        <v>343</v>
      </c>
      <c r="E15" s="31">
        <v>3.3467022084331681</v>
      </c>
      <c r="F15" s="31">
        <v>1.7110997300461759</v>
      </c>
    </row>
    <row r="16" spans="1:6" ht="14.5" x14ac:dyDescent="0.35">
      <c r="A16" s="16" t="s">
        <v>323</v>
      </c>
      <c r="B16" s="16" t="s">
        <v>248</v>
      </c>
      <c r="C16" s="30">
        <v>38683815507.995003</v>
      </c>
      <c r="D16" s="16" t="s">
        <v>343</v>
      </c>
      <c r="E16" s="31">
        <v>3.2300554347803745</v>
      </c>
      <c r="F16" s="31">
        <v>1.6514606434237973</v>
      </c>
    </row>
    <row r="17" spans="1:26" ht="14.5" x14ac:dyDescent="0.35">
      <c r="A17" s="16" t="s">
        <v>323</v>
      </c>
      <c r="B17" s="16" t="s">
        <v>283</v>
      </c>
      <c r="C17" s="30">
        <v>31211561284.664001</v>
      </c>
      <c r="D17" s="16" t="s">
        <v>343</v>
      </c>
      <c r="E17" s="31">
        <v>2.6061305440429905</v>
      </c>
      <c r="F17" s="31">
        <v>1.3324607307875165</v>
      </c>
    </row>
    <row r="18" spans="1:26" ht="14.5" x14ac:dyDescent="0.35">
      <c r="A18" s="16" t="s">
        <v>323</v>
      </c>
      <c r="B18" s="16" t="s">
        <v>197</v>
      </c>
      <c r="C18" s="30">
        <v>30322966126.704002</v>
      </c>
      <c r="D18" s="16" t="s">
        <v>343</v>
      </c>
      <c r="E18" s="31">
        <v>2.5319338397728282</v>
      </c>
      <c r="F18" s="31">
        <v>1.2945254880500312</v>
      </c>
    </row>
    <row r="19" spans="1:26" ht="14.5" x14ac:dyDescent="0.35">
      <c r="A19" s="16" t="s">
        <v>323</v>
      </c>
      <c r="B19" s="16" t="s">
        <v>229</v>
      </c>
      <c r="C19" s="30">
        <v>21153697251.021999</v>
      </c>
      <c r="D19" s="16" t="s">
        <v>343</v>
      </c>
      <c r="E19" s="31">
        <v>1.7663101189498907</v>
      </c>
      <c r="F19" s="31">
        <v>0.9030778896602093</v>
      </c>
    </row>
    <row r="20" spans="1:26" ht="14.5" x14ac:dyDescent="0.35">
      <c r="A20" s="16" t="s">
        <v>323</v>
      </c>
      <c r="B20" s="16" t="s">
        <v>211</v>
      </c>
      <c r="C20" s="30">
        <v>19036125920.996002</v>
      </c>
      <c r="D20" s="16" t="s">
        <v>343</v>
      </c>
      <c r="E20" s="31">
        <v>1.5894952755001295</v>
      </c>
      <c r="F20" s="31">
        <v>0.81267611141633989</v>
      </c>
    </row>
    <row r="21" spans="1:26" ht="15.75" customHeight="1" x14ac:dyDescent="0.35">
      <c r="A21" s="16" t="s">
        <v>323</v>
      </c>
      <c r="B21" s="16" t="s">
        <v>221</v>
      </c>
      <c r="C21" s="30">
        <v>10178409766.526001</v>
      </c>
      <c r="D21" s="16" t="s">
        <v>343</v>
      </c>
      <c r="E21" s="31">
        <v>0.8498858592941565</v>
      </c>
      <c r="F21" s="31">
        <v>0.43452908978391824</v>
      </c>
    </row>
    <row r="22" spans="1:26" ht="15.75" customHeight="1" x14ac:dyDescent="0.35">
      <c r="A22" s="16" t="s">
        <v>323</v>
      </c>
      <c r="B22" s="16" t="s">
        <v>262</v>
      </c>
      <c r="C22" s="30">
        <v>6909733938.552</v>
      </c>
      <c r="D22" s="16" t="s">
        <v>343</v>
      </c>
      <c r="E22" s="31">
        <v>0.57695507457100592</v>
      </c>
      <c r="F22" s="31">
        <v>0.29498521555325707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1197620792864.9773</v>
      </c>
      <c r="D23" s="17"/>
      <c r="E23" s="28">
        <f t="shared" ref="E23:F23" si="0">SUM(E4:E22)</f>
        <v>100</v>
      </c>
      <c r="F23" s="29">
        <f t="shared" si="0"/>
        <v>51.127935008214095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323</v>
      </c>
      <c r="B27" s="16" t="s">
        <v>5</v>
      </c>
      <c r="C27" s="30">
        <v>212660604906.76901</v>
      </c>
      <c r="D27" s="16" t="s">
        <v>368</v>
      </c>
      <c r="E27" s="31">
        <v>18.576559381357459</v>
      </c>
      <c r="F27" s="31">
        <v>9.0787481740947218</v>
      </c>
    </row>
    <row r="28" spans="1:26" ht="15.75" customHeight="1" x14ac:dyDescent="0.35">
      <c r="A28" s="16" t="s">
        <v>323</v>
      </c>
      <c r="B28" s="16" t="s">
        <v>260</v>
      </c>
      <c r="C28" s="30">
        <v>208409398604.242</v>
      </c>
      <c r="D28" s="16" t="s">
        <v>368</v>
      </c>
      <c r="E28" s="31">
        <v>18.205203406159718</v>
      </c>
      <c r="F28" s="31">
        <v>8.8972588405452004</v>
      </c>
    </row>
    <row r="29" spans="1:26" ht="15.75" customHeight="1" x14ac:dyDescent="0.35">
      <c r="A29" s="16" t="s">
        <v>323</v>
      </c>
      <c r="B29" s="16" t="s">
        <v>20</v>
      </c>
      <c r="C29" s="30">
        <v>161683463428.379</v>
      </c>
      <c r="D29" s="16" t="s">
        <v>368</v>
      </c>
      <c r="E29" s="31">
        <v>14.123548932241455</v>
      </c>
      <c r="F29" s="31">
        <v>6.9024700133117287</v>
      </c>
    </row>
    <row r="30" spans="1:26" ht="15.75" customHeight="1" x14ac:dyDescent="0.35">
      <c r="A30" s="16" t="s">
        <v>323</v>
      </c>
      <c r="B30" s="16" t="s">
        <v>369</v>
      </c>
      <c r="C30" s="30">
        <v>155006124949.306</v>
      </c>
      <c r="D30" s="16" t="s">
        <v>368</v>
      </c>
      <c r="E30" s="31">
        <v>13.540262832682476</v>
      </c>
      <c r="F30" s="31">
        <v>6.6174060516472117</v>
      </c>
    </row>
    <row r="31" spans="1:26" ht="15.75" customHeight="1" x14ac:dyDescent="0.35">
      <c r="A31" s="16" t="s">
        <v>323</v>
      </c>
      <c r="B31" s="16" t="s">
        <v>301</v>
      </c>
      <c r="C31" s="30">
        <v>131047477793.897</v>
      </c>
      <c r="D31" s="16" t="s">
        <v>368</v>
      </c>
      <c r="E31" s="31">
        <v>11.447401149275876</v>
      </c>
      <c r="F31" s="31">
        <v>5.5945813295445541</v>
      </c>
    </row>
    <row r="32" spans="1:26" ht="15.75" customHeight="1" x14ac:dyDescent="0.35">
      <c r="A32" s="16" t="s">
        <v>323</v>
      </c>
      <c r="B32" s="16" t="s">
        <v>200</v>
      </c>
      <c r="C32" s="30">
        <v>90983118550.197998</v>
      </c>
      <c r="D32" s="16" t="s">
        <v>368</v>
      </c>
      <c r="E32" s="31">
        <v>7.947655867854821</v>
      </c>
      <c r="F32" s="31">
        <v>3.8841835410614949</v>
      </c>
    </row>
    <row r="33" spans="1:7" ht="15.75" customHeight="1" x14ac:dyDescent="0.35">
      <c r="A33" s="16" t="s">
        <v>323</v>
      </c>
      <c r="B33" s="16" t="s">
        <v>313</v>
      </c>
      <c r="C33" s="30">
        <v>84529341621.110001</v>
      </c>
      <c r="D33" s="16" t="s">
        <v>368</v>
      </c>
      <c r="E33" s="31">
        <v>7.3838985588327866</v>
      </c>
      <c r="F33" s="31">
        <v>3.6086637026003032</v>
      </c>
    </row>
    <row r="34" spans="1:7" ht="15.75" customHeight="1" x14ac:dyDescent="0.35">
      <c r="A34" s="16" t="s">
        <v>323</v>
      </c>
      <c r="B34" s="16" t="s">
        <v>133</v>
      </c>
      <c r="C34" s="30">
        <v>65831291767.925003</v>
      </c>
      <c r="D34" s="16" t="s">
        <v>368</v>
      </c>
      <c r="E34" s="31">
        <v>5.7505662659732311</v>
      </c>
      <c r="F34" s="31">
        <v>2.810420482902154</v>
      </c>
    </row>
    <row r="35" spans="1:7" ht="15.75" customHeight="1" x14ac:dyDescent="0.35">
      <c r="A35" s="16" t="s">
        <v>323</v>
      </c>
      <c r="B35" s="16" t="s">
        <v>59</v>
      </c>
      <c r="C35" s="30">
        <v>31429518742.375</v>
      </c>
      <c r="D35" s="16" t="s">
        <v>368</v>
      </c>
      <c r="E35" s="31">
        <v>2.7454653460671703</v>
      </c>
      <c r="F35" s="31">
        <v>1.3417656082569076</v>
      </c>
    </row>
    <row r="36" spans="1:7" ht="15.75" customHeight="1" x14ac:dyDescent="0.35">
      <c r="A36" s="16" t="s">
        <v>323</v>
      </c>
      <c r="B36" s="16" t="s">
        <v>53</v>
      </c>
      <c r="C36" s="30">
        <v>3198951328.4520001</v>
      </c>
      <c r="D36" s="16" t="s">
        <v>368</v>
      </c>
      <c r="E36" s="31">
        <v>0.27943825955499946</v>
      </c>
      <c r="F36" s="31">
        <v>0.13656724782163474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1144779291692.6528</v>
      </c>
      <c r="D37" s="17"/>
      <c r="E37" s="28">
        <f t="shared" ref="E37:F37" si="1">SUM(E27:E36)</f>
        <v>99.999999999999986</v>
      </c>
      <c r="F37" s="29">
        <f t="shared" si="1"/>
        <v>48.872064991785912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Z1000"/>
  <sheetViews>
    <sheetView workbookViewId="0"/>
  </sheetViews>
  <sheetFormatPr defaultColWidth="14.453125" defaultRowHeight="15" customHeight="1" x14ac:dyDescent="0.35"/>
  <cols>
    <col min="1" max="1" width="10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357</v>
      </c>
      <c r="B4" s="16" t="s">
        <v>297</v>
      </c>
      <c r="C4" s="30">
        <v>95949788489.938995</v>
      </c>
      <c r="D4" s="16" t="s">
        <v>343</v>
      </c>
      <c r="E4" s="31">
        <v>23.295524781682943</v>
      </c>
      <c r="F4" s="31">
        <v>12.134004819010674</v>
      </c>
    </row>
    <row r="5" spans="1:6" ht="14.5" x14ac:dyDescent="0.35">
      <c r="A5" s="16" t="s">
        <v>357</v>
      </c>
      <c r="B5" s="16" t="s">
        <v>130</v>
      </c>
      <c r="C5" s="30">
        <v>37504640653.179001</v>
      </c>
      <c r="D5" s="16" t="s">
        <v>343</v>
      </c>
      <c r="E5" s="31">
        <v>9.1057030923612459</v>
      </c>
      <c r="F5" s="31">
        <v>4.7429129087518112</v>
      </c>
    </row>
    <row r="6" spans="1:6" ht="14.5" x14ac:dyDescent="0.35">
      <c r="A6" s="16" t="s">
        <v>357</v>
      </c>
      <c r="B6" s="16" t="s">
        <v>35</v>
      </c>
      <c r="C6" s="30">
        <v>35681912310.266998</v>
      </c>
      <c r="D6" s="16" t="s">
        <v>343</v>
      </c>
      <c r="E6" s="31">
        <v>8.663165240523929</v>
      </c>
      <c r="F6" s="31">
        <v>4.5124069863863783</v>
      </c>
    </row>
    <row r="7" spans="1:6" ht="14.5" x14ac:dyDescent="0.35">
      <c r="A7" s="16" t="s">
        <v>357</v>
      </c>
      <c r="B7" s="16" t="s">
        <v>275</v>
      </c>
      <c r="C7" s="30">
        <v>32830454745.698002</v>
      </c>
      <c r="D7" s="16" t="s">
        <v>343</v>
      </c>
      <c r="E7" s="31">
        <v>7.9708635543529427</v>
      </c>
      <c r="F7" s="31">
        <v>4.151805880597462</v>
      </c>
    </row>
    <row r="8" spans="1:6" ht="14.5" x14ac:dyDescent="0.35">
      <c r="A8" s="16" t="s">
        <v>357</v>
      </c>
      <c r="B8" s="16" t="s">
        <v>1</v>
      </c>
      <c r="C8" s="30">
        <v>25107514694.548</v>
      </c>
      <c r="D8" s="16" t="s">
        <v>343</v>
      </c>
      <c r="E8" s="31">
        <v>6.095820949460891</v>
      </c>
      <c r="F8" s="31">
        <v>3.1751472211840457</v>
      </c>
    </row>
    <row r="9" spans="1:6" ht="14.5" x14ac:dyDescent="0.35">
      <c r="A9" s="16" t="s">
        <v>357</v>
      </c>
      <c r="B9" s="16" t="s">
        <v>283</v>
      </c>
      <c r="C9" s="30">
        <v>22064731706.693001</v>
      </c>
      <c r="D9" s="16" t="s">
        <v>343</v>
      </c>
      <c r="E9" s="31">
        <v>5.3570676117576816</v>
      </c>
      <c r="F9" s="31">
        <v>2.7903507143975017</v>
      </c>
    </row>
    <row r="10" spans="1:6" ht="14.5" x14ac:dyDescent="0.35">
      <c r="A10" s="16" t="s">
        <v>357</v>
      </c>
      <c r="B10" s="16" t="s">
        <v>95</v>
      </c>
      <c r="C10" s="30">
        <v>21328087025.487</v>
      </c>
      <c r="D10" s="16" t="s">
        <v>343</v>
      </c>
      <c r="E10" s="31">
        <v>5.1782186044132965</v>
      </c>
      <c r="F10" s="31">
        <v>2.6971931342472395</v>
      </c>
    </row>
    <row r="11" spans="1:6" ht="14.5" x14ac:dyDescent="0.35">
      <c r="A11" s="16" t="s">
        <v>357</v>
      </c>
      <c r="B11" s="16" t="s">
        <v>75</v>
      </c>
      <c r="C11" s="30">
        <v>19183489338.125</v>
      </c>
      <c r="D11" s="16" t="s">
        <v>343</v>
      </c>
      <c r="E11" s="31">
        <v>4.6575345116294953</v>
      </c>
      <c r="F11" s="31">
        <v>2.4259829618973727</v>
      </c>
    </row>
    <row r="12" spans="1:6" ht="14.5" x14ac:dyDescent="0.35">
      <c r="A12" s="16" t="s">
        <v>357</v>
      </c>
      <c r="B12" s="16" t="s">
        <v>150</v>
      </c>
      <c r="C12" s="30">
        <v>18914047198.589001</v>
      </c>
      <c r="D12" s="16" t="s">
        <v>343</v>
      </c>
      <c r="E12" s="31">
        <v>4.5921170038103023</v>
      </c>
      <c r="F12" s="31">
        <v>2.3919087625580255</v>
      </c>
    </row>
    <row r="13" spans="1:6" ht="14.5" x14ac:dyDescent="0.35">
      <c r="A13" s="16" t="s">
        <v>357</v>
      </c>
      <c r="B13" s="16" t="s">
        <v>162</v>
      </c>
      <c r="C13" s="30">
        <v>18674800415.536999</v>
      </c>
      <c r="D13" s="16" t="s">
        <v>343</v>
      </c>
      <c r="E13" s="31">
        <v>4.5340305874539997</v>
      </c>
      <c r="F13" s="31">
        <v>2.3616531292296603</v>
      </c>
    </row>
    <row r="14" spans="1:6" ht="14.5" x14ac:dyDescent="0.35">
      <c r="A14" s="16" t="s">
        <v>357</v>
      </c>
      <c r="B14" s="16" t="s">
        <v>107</v>
      </c>
      <c r="C14" s="30">
        <v>16707122898.112</v>
      </c>
      <c r="D14" s="16" t="s">
        <v>343</v>
      </c>
      <c r="E14" s="31">
        <v>4.0563007134132567</v>
      </c>
      <c r="F14" s="31">
        <v>2.1128166403279947</v>
      </c>
    </row>
    <row r="15" spans="1:6" ht="14.5" x14ac:dyDescent="0.35">
      <c r="A15" s="16" t="s">
        <v>357</v>
      </c>
      <c r="B15" s="16" t="s">
        <v>18</v>
      </c>
      <c r="C15" s="30">
        <v>13498250058.774</v>
      </c>
      <c r="D15" s="16" t="s">
        <v>343</v>
      </c>
      <c r="E15" s="31">
        <v>3.2772226359466661</v>
      </c>
      <c r="F15" s="31">
        <v>1.707016074126616</v>
      </c>
    </row>
    <row r="16" spans="1:6" ht="14.5" x14ac:dyDescent="0.35">
      <c r="A16" s="16" t="s">
        <v>357</v>
      </c>
      <c r="B16" s="16" t="s">
        <v>229</v>
      </c>
      <c r="C16" s="30">
        <v>12744042278.526001</v>
      </c>
      <c r="D16" s="16" t="s">
        <v>343</v>
      </c>
      <c r="E16" s="31">
        <v>3.094109506550371</v>
      </c>
      <c r="F16" s="31">
        <v>1.6116374288571249</v>
      </c>
    </row>
    <row r="17" spans="1:26" ht="14.5" x14ac:dyDescent="0.35">
      <c r="A17" s="16" t="s">
        <v>357</v>
      </c>
      <c r="B17" s="16" t="s">
        <v>197</v>
      </c>
      <c r="C17" s="30">
        <v>10088229873.961</v>
      </c>
      <c r="D17" s="16" t="s">
        <v>343</v>
      </c>
      <c r="E17" s="31">
        <v>2.4493082551903198</v>
      </c>
      <c r="F17" s="31">
        <v>1.2757780067307374</v>
      </c>
    </row>
    <row r="18" spans="1:26" ht="14.5" x14ac:dyDescent="0.35">
      <c r="A18" s="16" t="s">
        <v>357</v>
      </c>
      <c r="B18" s="16" t="s">
        <v>178</v>
      </c>
      <c r="C18" s="30">
        <v>8752692255.3180008</v>
      </c>
      <c r="D18" s="16" t="s">
        <v>343</v>
      </c>
      <c r="E18" s="31">
        <v>2.1250548078236258</v>
      </c>
      <c r="F18" s="31">
        <v>1.1068832112796412</v>
      </c>
    </row>
    <row r="19" spans="1:26" ht="14.5" x14ac:dyDescent="0.35">
      <c r="A19" s="16" t="s">
        <v>357</v>
      </c>
      <c r="B19" s="16" t="s">
        <v>221</v>
      </c>
      <c r="C19" s="30">
        <v>7630049939.7779999</v>
      </c>
      <c r="D19" s="16" t="s">
        <v>343</v>
      </c>
      <c r="E19" s="31">
        <v>1.8524899351520172</v>
      </c>
      <c r="F19" s="31">
        <v>0.96491158756714013</v>
      </c>
    </row>
    <row r="20" spans="1:26" ht="14.5" x14ac:dyDescent="0.35">
      <c r="A20" s="16" t="s">
        <v>357</v>
      </c>
      <c r="B20" s="16" t="s">
        <v>211</v>
      </c>
      <c r="C20" s="30">
        <v>5798660229.9879999</v>
      </c>
      <c r="D20" s="16" t="s">
        <v>343</v>
      </c>
      <c r="E20" s="31">
        <v>1.4078492012768653</v>
      </c>
      <c r="F20" s="31">
        <v>0.73331033118283284</v>
      </c>
    </row>
    <row r="21" spans="1:26" ht="15.75" customHeight="1" x14ac:dyDescent="0.35">
      <c r="A21" s="16" t="s">
        <v>357</v>
      </c>
      <c r="B21" s="16" t="s">
        <v>248</v>
      </c>
      <c r="C21" s="30">
        <v>5061093463.5930004</v>
      </c>
      <c r="D21" s="16" t="s">
        <v>343</v>
      </c>
      <c r="E21" s="31">
        <v>1.228776322064608</v>
      </c>
      <c r="F21" s="31">
        <v>0.64003614226976946</v>
      </c>
    </row>
    <row r="22" spans="1:26" ht="15.75" customHeight="1" x14ac:dyDescent="0.35">
      <c r="A22" s="16" t="s">
        <v>357</v>
      </c>
      <c r="B22" s="16" t="s">
        <v>262</v>
      </c>
      <c r="C22" s="30">
        <v>4361169479.3310003</v>
      </c>
      <c r="D22" s="16" t="s">
        <v>343</v>
      </c>
      <c r="E22" s="31">
        <v>1.058842685135545</v>
      </c>
      <c r="F22" s="31">
        <v>0.55152233591711874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411880777055.44299</v>
      </c>
      <c r="D23" s="17"/>
      <c r="E23" s="28">
        <f t="shared" ref="E23:F23" si="0">SUM(E4:E22)</f>
        <v>100</v>
      </c>
      <c r="F23" s="29">
        <f t="shared" si="0"/>
        <v>52.087278276519143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357</v>
      </c>
      <c r="B27" s="16" t="s">
        <v>369</v>
      </c>
      <c r="C27" s="30">
        <v>114309245091.39</v>
      </c>
      <c r="D27" s="16" t="s">
        <v>368</v>
      </c>
      <c r="E27" s="31">
        <v>30.171066076118453</v>
      </c>
      <c r="F27" s="31">
        <v>14.455778930058175</v>
      </c>
    </row>
    <row r="28" spans="1:26" ht="15.75" customHeight="1" x14ac:dyDescent="0.35">
      <c r="A28" s="16" t="s">
        <v>357</v>
      </c>
      <c r="B28" s="16" t="s">
        <v>260</v>
      </c>
      <c r="C28" s="30">
        <v>54387805127.924004</v>
      </c>
      <c r="D28" s="16" t="s">
        <v>368</v>
      </c>
      <c r="E28" s="31">
        <v>14.355252376461086</v>
      </c>
      <c r="F28" s="31">
        <v>6.8779921238371751</v>
      </c>
    </row>
    <row r="29" spans="1:26" ht="15.75" customHeight="1" x14ac:dyDescent="0.35">
      <c r="A29" s="16" t="s">
        <v>357</v>
      </c>
      <c r="B29" s="16" t="s">
        <v>5</v>
      </c>
      <c r="C29" s="30">
        <v>46874504617.730003</v>
      </c>
      <c r="D29" s="16" t="s">
        <v>368</v>
      </c>
      <c r="E29" s="31">
        <v>12.372173177910138</v>
      </c>
      <c r="F29" s="31">
        <v>5.9278449058792244</v>
      </c>
    </row>
    <row r="30" spans="1:26" ht="15.75" customHeight="1" x14ac:dyDescent="0.35">
      <c r="A30" s="16" t="s">
        <v>357</v>
      </c>
      <c r="B30" s="16" t="s">
        <v>200</v>
      </c>
      <c r="C30" s="30">
        <v>41793240701.986</v>
      </c>
      <c r="D30" s="16" t="s">
        <v>368</v>
      </c>
      <c r="E30" s="31">
        <v>11.031011758905578</v>
      </c>
      <c r="F30" s="31">
        <v>5.2852579673288824</v>
      </c>
    </row>
    <row r="31" spans="1:26" ht="15.75" customHeight="1" x14ac:dyDescent="0.35">
      <c r="A31" s="16" t="s">
        <v>357</v>
      </c>
      <c r="B31" s="16" t="s">
        <v>301</v>
      </c>
      <c r="C31" s="30">
        <v>34941834356.548004</v>
      </c>
      <c r="D31" s="16" t="s">
        <v>368</v>
      </c>
      <c r="E31" s="31">
        <v>9.2226345502442886</v>
      </c>
      <c r="F31" s="31">
        <v>4.4188152276321473</v>
      </c>
    </row>
    <row r="32" spans="1:26" ht="15.75" customHeight="1" x14ac:dyDescent="0.35">
      <c r="A32" s="16" t="s">
        <v>357</v>
      </c>
      <c r="B32" s="16" t="s">
        <v>313</v>
      </c>
      <c r="C32" s="30">
        <v>31753135563.046001</v>
      </c>
      <c r="D32" s="16" t="s">
        <v>368</v>
      </c>
      <c r="E32" s="31">
        <v>8.3810014704468383</v>
      </c>
      <c r="F32" s="31">
        <v>4.015565912176033</v>
      </c>
    </row>
    <row r="33" spans="1:7" ht="15.75" customHeight="1" x14ac:dyDescent="0.35">
      <c r="A33" s="16" t="s">
        <v>357</v>
      </c>
      <c r="B33" s="16" t="s">
        <v>20</v>
      </c>
      <c r="C33" s="30">
        <v>28739493468.608002</v>
      </c>
      <c r="D33" s="16" t="s">
        <v>368</v>
      </c>
      <c r="E33" s="31">
        <v>7.5855732906144304</v>
      </c>
      <c r="F33" s="31">
        <v>3.6344546218627829</v>
      </c>
    </row>
    <row r="34" spans="1:7" ht="15.75" customHeight="1" x14ac:dyDescent="0.35">
      <c r="A34" s="16" t="s">
        <v>357</v>
      </c>
      <c r="B34" s="16" t="s">
        <v>133</v>
      </c>
      <c r="C34" s="30">
        <v>21482391820.866001</v>
      </c>
      <c r="D34" s="16" t="s">
        <v>368</v>
      </c>
      <c r="E34" s="31">
        <v>5.6701158561778868</v>
      </c>
      <c r="F34" s="31">
        <v>2.7167068315694758</v>
      </c>
    </row>
    <row r="35" spans="1:7" ht="15.75" customHeight="1" x14ac:dyDescent="0.35">
      <c r="A35" s="16" t="s">
        <v>357</v>
      </c>
      <c r="B35" s="16" t="s">
        <v>59</v>
      </c>
      <c r="C35" s="30">
        <v>3252729448.2010002</v>
      </c>
      <c r="D35" s="16" t="s">
        <v>368</v>
      </c>
      <c r="E35" s="31">
        <v>0.85853348984106514</v>
      </c>
      <c r="F35" s="31">
        <v>0.41134676189043845</v>
      </c>
    </row>
    <row r="36" spans="1:7" ht="15.75" customHeight="1" x14ac:dyDescent="0.35">
      <c r="A36" s="16" t="s">
        <v>357</v>
      </c>
      <c r="B36" s="16" t="s">
        <v>53</v>
      </c>
      <c r="C36" s="30">
        <v>1336040898.533</v>
      </c>
      <c r="D36" s="16" t="s">
        <v>368</v>
      </c>
      <c r="E36" s="31">
        <v>0.35263795328022884</v>
      </c>
      <c r="F36" s="31">
        <v>0.1689584412465345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378870421094.83209</v>
      </c>
      <c r="D37" s="17"/>
      <c r="E37" s="28">
        <f t="shared" ref="E37:F37" si="1">SUM(E27:E36)</f>
        <v>99.999999999999986</v>
      </c>
      <c r="F37" s="29">
        <f t="shared" si="1"/>
        <v>47.912721723480857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Z1000"/>
  <sheetViews>
    <sheetView workbookViewId="0"/>
  </sheetViews>
  <sheetFormatPr defaultColWidth="14.453125" defaultRowHeight="15" customHeight="1" x14ac:dyDescent="0.35"/>
  <cols>
    <col min="1" max="1" width="8.816406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327</v>
      </c>
      <c r="B4" s="16" t="s">
        <v>297</v>
      </c>
      <c r="C4" s="30">
        <v>190190326755.24402</v>
      </c>
      <c r="D4" s="16" t="s">
        <v>343</v>
      </c>
      <c r="E4" s="31">
        <v>17.73941789752751</v>
      </c>
      <c r="F4" s="31">
        <v>9.4712654658188153</v>
      </c>
    </row>
    <row r="5" spans="1:6" ht="14.5" x14ac:dyDescent="0.35">
      <c r="A5" s="16" t="s">
        <v>327</v>
      </c>
      <c r="B5" s="16" t="s">
        <v>35</v>
      </c>
      <c r="C5" s="30">
        <v>149485680064.75</v>
      </c>
      <c r="D5" s="16" t="s">
        <v>343</v>
      </c>
      <c r="E5" s="31">
        <v>13.942817143257161</v>
      </c>
      <c r="F5" s="31">
        <v>7.4442196056254959</v>
      </c>
    </row>
    <row r="6" spans="1:6" ht="14.5" x14ac:dyDescent="0.35">
      <c r="A6" s="16" t="s">
        <v>327</v>
      </c>
      <c r="B6" s="16" t="s">
        <v>275</v>
      </c>
      <c r="C6" s="30">
        <v>99359321000.820999</v>
      </c>
      <c r="D6" s="16" t="s">
        <v>343</v>
      </c>
      <c r="E6" s="31">
        <v>9.2674351388880325</v>
      </c>
      <c r="F6" s="31">
        <v>4.9479830113196588</v>
      </c>
    </row>
    <row r="7" spans="1:6" ht="14.5" x14ac:dyDescent="0.35">
      <c r="A7" s="16" t="s">
        <v>327</v>
      </c>
      <c r="B7" s="16" t="s">
        <v>178</v>
      </c>
      <c r="C7" s="30">
        <v>96522680464.354004</v>
      </c>
      <c r="D7" s="16" t="s">
        <v>343</v>
      </c>
      <c r="E7" s="31">
        <v>9.0028562154488192</v>
      </c>
      <c r="F7" s="31">
        <v>4.8067214865600096</v>
      </c>
    </row>
    <row r="8" spans="1:6" ht="14.5" x14ac:dyDescent="0.35">
      <c r="A8" s="16" t="s">
        <v>327</v>
      </c>
      <c r="B8" s="16" t="s">
        <v>75</v>
      </c>
      <c r="C8" s="30">
        <v>83530463628.223999</v>
      </c>
      <c r="D8" s="16" t="s">
        <v>343</v>
      </c>
      <c r="E8" s="31">
        <v>7.791047140805393</v>
      </c>
      <c r="F8" s="31">
        <v>4.1597236252922043</v>
      </c>
    </row>
    <row r="9" spans="1:6" ht="14.5" x14ac:dyDescent="0.35">
      <c r="A9" s="16" t="s">
        <v>327</v>
      </c>
      <c r="B9" s="16" t="s">
        <v>130</v>
      </c>
      <c r="C9" s="30">
        <v>73272645394.117004</v>
      </c>
      <c r="D9" s="16" t="s">
        <v>343</v>
      </c>
      <c r="E9" s="31">
        <v>6.8342806875573476</v>
      </c>
      <c r="F9" s="31">
        <v>3.6488957548486551</v>
      </c>
    </row>
    <row r="10" spans="1:6" ht="14.5" x14ac:dyDescent="0.35">
      <c r="A10" s="16" t="s">
        <v>327</v>
      </c>
      <c r="B10" s="16" t="s">
        <v>162</v>
      </c>
      <c r="C10" s="30">
        <v>73213873507.003998</v>
      </c>
      <c r="D10" s="16" t="s">
        <v>343</v>
      </c>
      <c r="E10" s="31">
        <v>6.8287989205089872</v>
      </c>
      <c r="F10" s="31">
        <v>3.6459689806311064</v>
      </c>
    </row>
    <row r="11" spans="1:6" ht="14.5" x14ac:dyDescent="0.35">
      <c r="A11" s="16" t="s">
        <v>327</v>
      </c>
      <c r="B11" s="16" t="s">
        <v>18</v>
      </c>
      <c r="C11" s="30">
        <v>56691747127.218002</v>
      </c>
      <c r="D11" s="16" t="s">
        <v>343</v>
      </c>
      <c r="E11" s="31">
        <v>5.2877483875659079</v>
      </c>
      <c r="F11" s="31">
        <v>2.82318557375394</v>
      </c>
    </row>
    <row r="12" spans="1:6" ht="14.5" x14ac:dyDescent="0.35">
      <c r="A12" s="16" t="s">
        <v>327</v>
      </c>
      <c r="B12" s="16" t="s">
        <v>107</v>
      </c>
      <c r="C12" s="30">
        <v>54101581428.973</v>
      </c>
      <c r="D12" s="16" t="s">
        <v>343</v>
      </c>
      <c r="E12" s="31">
        <v>5.0461586467577977</v>
      </c>
      <c r="F12" s="31">
        <v>2.6941982201536341</v>
      </c>
    </row>
    <row r="13" spans="1:6" ht="14.5" x14ac:dyDescent="0.35">
      <c r="A13" s="16" t="s">
        <v>327</v>
      </c>
      <c r="B13" s="16" t="s">
        <v>229</v>
      </c>
      <c r="C13" s="30">
        <v>38946587623.608002</v>
      </c>
      <c r="D13" s="16" t="s">
        <v>343</v>
      </c>
      <c r="E13" s="31">
        <v>3.6326232007948622</v>
      </c>
      <c r="F13" s="31">
        <v>1.9394964857790495</v>
      </c>
    </row>
    <row r="14" spans="1:6" ht="14.5" x14ac:dyDescent="0.35">
      <c r="A14" s="16" t="s">
        <v>327</v>
      </c>
      <c r="B14" s="16" t="s">
        <v>150</v>
      </c>
      <c r="C14" s="30">
        <v>32673397192.235001</v>
      </c>
      <c r="D14" s="16" t="s">
        <v>343</v>
      </c>
      <c r="E14" s="31">
        <v>3.0475106532145304</v>
      </c>
      <c r="F14" s="31">
        <v>1.6270986214563841</v>
      </c>
    </row>
    <row r="15" spans="1:6" ht="14.5" x14ac:dyDescent="0.35">
      <c r="A15" s="16" t="s">
        <v>327</v>
      </c>
      <c r="B15" s="16" t="s">
        <v>95</v>
      </c>
      <c r="C15" s="30">
        <v>32441351582.463001</v>
      </c>
      <c r="D15" s="16" t="s">
        <v>343</v>
      </c>
      <c r="E15" s="31">
        <v>3.0258673124975788</v>
      </c>
      <c r="F15" s="31">
        <v>1.6155430097287871</v>
      </c>
    </row>
    <row r="16" spans="1:6" ht="14.5" x14ac:dyDescent="0.35">
      <c r="A16" s="16" t="s">
        <v>327</v>
      </c>
      <c r="B16" s="16" t="s">
        <v>197</v>
      </c>
      <c r="C16" s="30">
        <v>25416102299.615002</v>
      </c>
      <c r="D16" s="16" t="s">
        <v>343</v>
      </c>
      <c r="E16" s="31">
        <v>2.3706087881083517</v>
      </c>
      <c r="F16" s="31">
        <v>1.2656934560917381</v>
      </c>
    </row>
    <row r="17" spans="1:26" ht="14.5" x14ac:dyDescent="0.35">
      <c r="A17" s="16" t="s">
        <v>327</v>
      </c>
      <c r="B17" s="16" t="s">
        <v>248</v>
      </c>
      <c r="C17" s="30">
        <v>23714469190.526001</v>
      </c>
      <c r="D17" s="16" t="s">
        <v>343</v>
      </c>
      <c r="E17" s="31">
        <v>2.2118941923379523</v>
      </c>
      <c r="F17" s="31">
        <v>1.1809540312399733</v>
      </c>
    </row>
    <row r="18" spans="1:26" ht="14.5" x14ac:dyDescent="0.35">
      <c r="A18" s="16" t="s">
        <v>327</v>
      </c>
      <c r="B18" s="16" t="s">
        <v>211</v>
      </c>
      <c r="C18" s="30">
        <v>20098063269.472</v>
      </c>
      <c r="D18" s="16" t="s">
        <v>343</v>
      </c>
      <c r="E18" s="31">
        <v>1.8745850504107275</v>
      </c>
      <c r="F18" s="31">
        <v>1.0008610628181867</v>
      </c>
    </row>
    <row r="19" spans="1:26" ht="14.5" x14ac:dyDescent="0.35">
      <c r="A19" s="16" t="s">
        <v>327</v>
      </c>
      <c r="B19" s="16" t="s">
        <v>283</v>
      </c>
      <c r="C19" s="30">
        <v>8597769852.2189999</v>
      </c>
      <c r="D19" s="16" t="s">
        <v>343</v>
      </c>
      <c r="E19" s="31">
        <v>0.80193054503530803</v>
      </c>
      <c r="F19" s="31">
        <v>0.42815931847666733</v>
      </c>
    </row>
    <row r="20" spans="1:26" ht="14.5" x14ac:dyDescent="0.35">
      <c r="A20" s="16" t="s">
        <v>327</v>
      </c>
      <c r="B20" s="16" t="s">
        <v>262</v>
      </c>
      <c r="C20" s="30">
        <v>6422774807.4420004</v>
      </c>
      <c r="D20" s="16" t="s">
        <v>343</v>
      </c>
      <c r="E20" s="31">
        <v>0.59906457028989735</v>
      </c>
      <c r="F20" s="31">
        <v>0.3198469988788703</v>
      </c>
    </row>
    <row r="21" spans="1:26" ht="15.75" customHeight="1" x14ac:dyDescent="0.35">
      <c r="A21" s="16" t="s">
        <v>327</v>
      </c>
      <c r="B21" s="16" t="s">
        <v>1</v>
      </c>
      <c r="C21" s="30">
        <v>4905954101.79</v>
      </c>
      <c r="D21" s="16" t="s">
        <v>343</v>
      </c>
      <c r="E21" s="31">
        <v>0.45758778315649756</v>
      </c>
      <c r="F21" s="31">
        <v>0.24431102492910892</v>
      </c>
    </row>
    <row r="22" spans="1:26" ht="15.75" customHeight="1" x14ac:dyDescent="0.35">
      <c r="A22" s="16" t="s">
        <v>327</v>
      </c>
      <c r="B22" s="16" t="s">
        <v>221</v>
      </c>
      <c r="C22" s="30">
        <v>2549188577.1040001</v>
      </c>
      <c r="D22" s="16" t="s">
        <v>343</v>
      </c>
      <c r="E22" s="31">
        <v>0.23776772583732117</v>
      </c>
      <c r="F22" s="31">
        <v>0.12694673881735266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1072133977867.1792</v>
      </c>
      <c r="D23" s="17"/>
      <c r="E23" s="28">
        <f t="shared" ref="E23:F23" si="0">SUM(E4:E22)</f>
        <v>100</v>
      </c>
      <c r="F23" s="29">
        <f t="shared" si="0"/>
        <v>53.391072472219641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327</v>
      </c>
      <c r="B27" s="16" t="s">
        <v>260</v>
      </c>
      <c r="C27" s="30">
        <v>153236046504.06299</v>
      </c>
      <c r="D27" s="16" t="s">
        <v>368</v>
      </c>
      <c r="E27" s="31">
        <v>16.372364829501809</v>
      </c>
      <c r="F27" s="31">
        <v>7.6309836579662988</v>
      </c>
    </row>
    <row r="28" spans="1:26" ht="15.75" customHeight="1" x14ac:dyDescent="0.35">
      <c r="A28" s="16" t="s">
        <v>327</v>
      </c>
      <c r="B28" s="16" t="s">
        <v>313</v>
      </c>
      <c r="C28" s="30">
        <v>145487939254.89499</v>
      </c>
      <c r="D28" s="16" t="s">
        <v>368</v>
      </c>
      <c r="E28" s="31">
        <v>15.544525417590837</v>
      </c>
      <c r="F28" s="31">
        <v>7.2451365864223103</v>
      </c>
    </row>
    <row r="29" spans="1:26" ht="15.75" customHeight="1" x14ac:dyDescent="0.35">
      <c r="A29" s="16" t="s">
        <v>327</v>
      </c>
      <c r="B29" s="16" t="s">
        <v>369</v>
      </c>
      <c r="C29" s="30">
        <v>116290906558.769</v>
      </c>
      <c r="D29" s="16" t="s">
        <v>368</v>
      </c>
      <c r="E29" s="31">
        <v>12.42499524081097</v>
      </c>
      <c r="F29" s="31">
        <v>5.7911570271197439</v>
      </c>
    </row>
    <row r="30" spans="1:26" ht="15.75" customHeight="1" x14ac:dyDescent="0.35">
      <c r="A30" s="16" t="s">
        <v>327</v>
      </c>
      <c r="B30" s="16" t="s">
        <v>301</v>
      </c>
      <c r="C30" s="30">
        <v>116163382601.10701</v>
      </c>
      <c r="D30" s="16" t="s">
        <v>368</v>
      </c>
      <c r="E30" s="31">
        <v>12.411370060528805</v>
      </c>
      <c r="F30" s="31">
        <v>5.7848064767165006</v>
      </c>
    </row>
    <row r="31" spans="1:26" ht="15.75" customHeight="1" x14ac:dyDescent="0.35">
      <c r="A31" s="16" t="s">
        <v>327</v>
      </c>
      <c r="B31" s="16" t="s">
        <v>5</v>
      </c>
      <c r="C31" s="30">
        <v>113862289033.92101</v>
      </c>
      <c r="D31" s="16" t="s">
        <v>368</v>
      </c>
      <c r="E31" s="31">
        <v>12.165511829072866</v>
      </c>
      <c r="F31" s="31">
        <v>5.6702145917961193</v>
      </c>
    </row>
    <row r="32" spans="1:26" ht="15.75" customHeight="1" x14ac:dyDescent="0.35">
      <c r="A32" s="16" t="s">
        <v>327</v>
      </c>
      <c r="B32" s="16" t="s">
        <v>200</v>
      </c>
      <c r="C32" s="30">
        <v>108131137059.006</v>
      </c>
      <c r="D32" s="16" t="s">
        <v>368</v>
      </c>
      <c r="E32" s="31">
        <v>11.553172153341668</v>
      </c>
      <c r="F32" s="31">
        <v>5.3848096361107203</v>
      </c>
    </row>
    <row r="33" spans="1:7" ht="15.75" customHeight="1" x14ac:dyDescent="0.35">
      <c r="A33" s="16" t="s">
        <v>327</v>
      </c>
      <c r="B33" s="16" t="s">
        <v>20</v>
      </c>
      <c r="C33" s="30">
        <v>93930930577.292999</v>
      </c>
      <c r="D33" s="16" t="s">
        <v>368</v>
      </c>
      <c r="E33" s="31">
        <v>10.03596411726318</v>
      </c>
      <c r="F33" s="31">
        <v>4.6776552421292372</v>
      </c>
    </row>
    <row r="34" spans="1:7" ht="15.75" customHeight="1" x14ac:dyDescent="0.35">
      <c r="A34" s="16" t="s">
        <v>327</v>
      </c>
      <c r="B34" s="16" t="s">
        <v>133</v>
      </c>
      <c r="C34" s="30">
        <v>59030587050.159004</v>
      </c>
      <c r="D34" s="16" t="s">
        <v>368</v>
      </c>
      <c r="E34" s="31">
        <v>6.3070689262349431</v>
      </c>
      <c r="F34" s="31">
        <v>2.9396571849559994</v>
      </c>
    </row>
    <row r="35" spans="1:7" ht="15.75" customHeight="1" x14ac:dyDescent="0.35">
      <c r="A35" s="16" t="s">
        <v>327</v>
      </c>
      <c r="B35" s="16" t="s">
        <v>59</v>
      </c>
      <c r="C35" s="30">
        <v>23757087191.237999</v>
      </c>
      <c r="D35" s="16" t="s">
        <v>368</v>
      </c>
      <c r="E35" s="31">
        <v>2.5383041892229961</v>
      </c>
      <c r="F35" s="31">
        <v>1.1830763599895593</v>
      </c>
    </row>
    <row r="36" spans="1:7" ht="15.75" customHeight="1" x14ac:dyDescent="0.35">
      <c r="A36" s="16" t="s">
        <v>327</v>
      </c>
      <c r="B36" s="16" t="s">
        <v>53</v>
      </c>
      <c r="C36" s="30">
        <v>6052962596.7390003</v>
      </c>
      <c r="D36" s="16" t="s">
        <v>368</v>
      </c>
      <c r="E36" s="31">
        <v>0.64672323643191831</v>
      </c>
      <c r="F36" s="31">
        <v>0.30143076457386847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935943268427.19006</v>
      </c>
      <c r="D37" s="17"/>
      <c r="E37" s="28">
        <f t="shared" ref="E37:F37" si="1">SUM(E27:E36)</f>
        <v>100</v>
      </c>
      <c r="F37" s="29">
        <f t="shared" si="1"/>
        <v>46.608927527780345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Z1000"/>
  <sheetViews>
    <sheetView workbookViewId="0"/>
  </sheetViews>
  <sheetFormatPr defaultColWidth="14.453125" defaultRowHeight="15" customHeight="1" x14ac:dyDescent="0.35"/>
  <cols>
    <col min="1" max="1" width="9.542968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363</v>
      </c>
      <c r="B4" s="16" t="s">
        <v>1</v>
      </c>
      <c r="C4" s="30">
        <v>82303589006.365005</v>
      </c>
      <c r="D4" s="16" t="s">
        <v>343</v>
      </c>
      <c r="E4" s="31">
        <v>26.507910188786148</v>
      </c>
      <c r="F4" s="31">
        <v>17.282856097436678</v>
      </c>
    </row>
    <row r="5" spans="1:6" ht="14.5" x14ac:dyDescent="0.35">
      <c r="A5" s="16" t="s">
        <v>363</v>
      </c>
      <c r="B5" s="16" t="s">
        <v>275</v>
      </c>
      <c r="C5" s="30">
        <v>51291677529.300003</v>
      </c>
      <c r="D5" s="16" t="s">
        <v>343</v>
      </c>
      <c r="E5" s="31">
        <v>16.519755672789881</v>
      </c>
      <c r="F5" s="31">
        <v>10.770692899752682</v>
      </c>
    </row>
    <row r="6" spans="1:6" ht="14.5" x14ac:dyDescent="0.35">
      <c r="A6" s="16" t="s">
        <v>363</v>
      </c>
      <c r="B6" s="16" t="s">
        <v>162</v>
      </c>
      <c r="C6" s="30">
        <v>25352296011.813999</v>
      </c>
      <c r="D6" s="16" t="s">
        <v>343</v>
      </c>
      <c r="E6" s="31">
        <v>8.1653351193313615</v>
      </c>
      <c r="F6" s="31">
        <v>5.3237056731257946</v>
      </c>
    </row>
    <row r="7" spans="1:6" ht="14.5" x14ac:dyDescent="0.35">
      <c r="A7" s="16" t="s">
        <v>363</v>
      </c>
      <c r="B7" s="16" t="s">
        <v>297</v>
      </c>
      <c r="C7" s="30">
        <v>25085512273.675999</v>
      </c>
      <c r="D7" s="16" t="s">
        <v>343</v>
      </c>
      <c r="E7" s="31">
        <v>8.079410805996206</v>
      </c>
      <c r="F7" s="31">
        <v>5.2676839976309546</v>
      </c>
    </row>
    <row r="8" spans="1:6" ht="14.5" x14ac:dyDescent="0.35">
      <c r="A8" s="16" t="s">
        <v>363</v>
      </c>
      <c r="B8" s="16" t="s">
        <v>130</v>
      </c>
      <c r="C8" s="30">
        <v>20604420534.351002</v>
      </c>
      <c r="D8" s="16" t="s">
        <v>343</v>
      </c>
      <c r="E8" s="31">
        <v>6.6361641771699436</v>
      </c>
      <c r="F8" s="31">
        <v>4.326703602666929</v>
      </c>
    </row>
    <row r="9" spans="1:6" ht="14.5" x14ac:dyDescent="0.35">
      <c r="A9" s="16" t="s">
        <v>363</v>
      </c>
      <c r="B9" s="16" t="s">
        <v>95</v>
      </c>
      <c r="C9" s="30">
        <v>17809877373.889</v>
      </c>
      <c r="D9" s="16" t="s">
        <v>343</v>
      </c>
      <c r="E9" s="31">
        <v>5.7361123081015792</v>
      </c>
      <c r="F9" s="31">
        <v>3.7398800159506127</v>
      </c>
    </row>
    <row r="10" spans="1:6" ht="14.5" x14ac:dyDescent="0.35">
      <c r="A10" s="16" t="s">
        <v>363</v>
      </c>
      <c r="B10" s="16" t="s">
        <v>75</v>
      </c>
      <c r="C10" s="30">
        <v>16522891596.168001</v>
      </c>
      <c r="D10" s="16" t="s">
        <v>343</v>
      </c>
      <c r="E10" s="31">
        <v>5.3216066489688405</v>
      </c>
      <c r="F10" s="31">
        <v>3.4696270383547092</v>
      </c>
    </row>
    <row r="11" spans="1:6" ht="14.5" x14ac:dyDescent="0.35">
      <c r="A11" s="16" t="s">
        <v>363</v>
      </c>
      <c r="B11" s="16" t="s">
        <v>35</v>
      </c>
      <c r="C11" s="30">
        <v>11857065661.823999</v>
      </c>
      <c r="D11" s="16" t="s">
        <v>343</v>
      </c>
      <c r="E11" s="31">
        <v>3.818861795223337</v>
      </c>
      <c r="F11" s="31">
        <v>2.4898544771275288</v>
      </c>
    </row>
    <row r="12" spans="1:6" ht="14.5" x14ac:dyDescent="0.35">
      <c r="A12" s="16" t="s">
        <v>363</v>
      </c>
      <c r="B12" s="16" t="s">
        <v>107</v>
      </c>
      <c r="C12" s="30">
        <v>11849347116.425001</v>
      </c>
      <c r="D12" s="16" t="s">
        <v>343</v>
      </c>
      <c r="E12" s="31">
        <v>3.8163758464245681</v>
      </c>
      <c r="F12" s="31">
        <v>2.4882336667713472</v>
      </c>
    </row>
    <row r="13" spans="1:6" ht="14.5" x14ac:dyDescent="0.35">
      <c r="A13" s="16" t="s">
        <v>363</v>
      </c>
      <c r="B13" s="16" t="s">
        <v>150</v>
      </c>
      <c r="C13" s="30">
        <v>10836846298.513</v>
      </c>
      <c r="D13" s="16" t="s">
        <v>343</v>
      </c>
      <c r="E13" s="31">
        <v>3.4902748698898978</v>
      </c>
      <c r="F13" s="31">
        <v>2.2756195372325156</v>
      </c>
    </row>
    <row r="14" spans="1:6" ht="14.5" x14ac:dyDescent="0.35">
      <c r="A14" s="16" t="s">
        <v>363</v>
      </c>
      <c r="B14" s="16" t="s">
        <v>283</v>
      </c>
      <c r="C14" s="30">
        <v>8639944529.8689995</v>
      </c>
      <c r="D14" s="16" t="s">
        <v>343</v>
      </c>
      <c r="E14" s="31">
        <v>2.782708219639725</v>
      </c>
      <c r="F14" s="31">
        <v>1.8142941249866165</v>
      </c>
    </row>
    <row r="15" spans="1:6" ht="14.5" x14ac:dyDescent="0.35">
      <c r="A15" s="16" t="s">
        <v>363</v>
      </c>
      <c r="B15" s="16" t="s">
        <v>229</v>
      </c>
      <c r="C15" s="30">
        <v>7382154688.7320004</v>
      </c>
      <c r="D15" s="16" t="s">
        <v>343</v>
      </c>
      <c r="E15" s="31">
        <v>2.377605835311762</v>
      </c>
      <c r="F15" s="31">
        <v>1.5501719756656756</v>
      </c>
    </row>
    <row r="16" spans="1:6" ht="14.5" x14ac:dyDescent="0.35">
      <c r="A16" s="16" t="s">
        <v>363</v>
      </c>
      <c r="B16" s="16" t="s">
        <v>18</v>
      </c>
      <c r="C16" s="30">
        <v>7055909007.2969999</v>
      </c>
      <c r="D16" s="16" t="s">
        <v>343</v>
      </c>
      <c r="E16" s="31">
        <v>2.2725303297674104</v>
      </c>
      <c r="F16" s="31">
        <v>1.4816639405638865</v>
      </c>
    </row>
    <row r="17" spans="1:26" ht="14.5" x14ac:dyDescent="0.35">
      <c r="A17" s="16" t="s">
        <v>363</v>
      </c>
      <c r="B17" s="16" t="s">
        <v>221</v>
      </c>
      <c r="C17" s="30">
        <v>3894785533.316</v>
      </c>
      <c r="D17" s="16" t="s">
        <v>343</v>
      </c>
      <c r="E17" s="31">
        <v>1.2544121874653575</v>
      </c>
      <c r="F17" s="31">
        <v>0.81786248589320809</v>
      </c>
    </row>
    <row r="18" spans="1:26" ht="14.5" x14ac:dyDescent="0.35">
      <c r="A18" s="16" t="s">
        <v>363</v>
      </c>
      <c r="B18" s="16" t="s">
        <v>178</v>
      </c>
      <c r="C18" s="30">
        <v>3527134575.1030002</v>
      </c>
      <c r="D18" s="16" t="s">
        <v>343</v>
      </c>
      <c r="E18" s="31">
        <v>1.1360010865791292</v>
      </c>
      <c r="F18" s="31">
        <v>0.74065979422943895</v>
      </c>
    </row>
    <row r="19" spans="1:26" ht="14.5" x14ac:dyDescent="0.35">
      <c r="A19" s="16" t="s">
        <v>363</v>
      </c>
      <c r="B19" s="16" t="s">
        <v>197</v>
      </c>
      <c r="C19" s="30">
        <v>3082484031.8730001</v>
      </c>
      <c r="D19" s="16" t="s">
        <v>343</v>
      </c>
      <c r="E19" s="31">
        <v>0.99279036141349553</v>
      </c>
      <c r="F19" s="31">
        <v>0.64728802946111486</v>
      </c>
    </row>
    <row r="20" spans="1:26" ht="14.5" x14ac:dyDescent="0.35">
      <c r="A20" s="16" t="s">
        <v>363</v>
      </c>
      <c r="B20" s="16" t="s">
        <v>248</v>
      </c>
      <c r="C20" s="30">
        <v>2569587749.7480001</v>
      </c>
      <c r="D20" s="16" t="s">
        <v>343</v>
      </c>
      <c r="E20" s="31">
        <v>0.82759940501813856</v>
      </c>
      <c r="F20" s="31">
        <v>0.53958540380537179</v>
      </c>
    </row>
    <row r="21" spans="1:26" ht="15.75" customHeight="1" x14ac:dyDescent="0.35">
      <c r="A21" s="16" t="s">
        <v>363</v>
      </c>
      <c r="B21" s="16" t="s">
        <v>211</v>
      </c>
      <c r="C21" s="30">
        <v>821378014.93500006</v>
      </c>
      <c r="D21" s="16" t="s">
        <v>343</v>
      </c>
      <c r="E21" s="31">
        <v>0.26454514212322622</v>
      </c>
      <c r="F21" s="31">
        <v>0.17248042527795432</v>
      </c>
    </row>
    <row r="22" spans="1:26" ht="15.75" customHeight="1" x14ac:dyDescent="0.35">
      <c r="A22" s="16" t="s">
        <v>363</v>
      </c>
      <c r="B22" s="16" t="s">
        <v>262</v>
      </c>
      <c r="C22" s="30">
        <v>0</v>
      </c>
      <c r="D22" s="16" t="s">
        <v>343</v>
      </c>
      <c r="E22" s="31">
        <v>0</v>
      </c>
      <c r="F22" s="31">
        <v>0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310486901533.198</v>
      </c>
      <c r="D23" s="17"/>
      <c r="E23" s="28">
        <f t="shared" ref="E23:F23" si="0">SUM(E4:E22)</f>
        <v>100</v>
      </c>
      <c r="F23" s="29">
        <f t="shared" si="0"/>
        <v>65.198863185933021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363</v>
      </c>
      <c r="B27" s="16" t="s">
        <v>313</v>
      </c>
      <c r="C27" s="30">
        <v>34017527673.841999</v>
      </c>
      <c r="D27" s="16" t="s">
        <v>368</v>
      </c>
      <c r="E27" s="31">
        <v>20.526081829601946</v>
      </c>
      <c r="F27" s="31">
        <v>7.143309820087115</v>
      </c>
    </row>
    <row r="28" spans="1:26" ht="15.75" customHeight="1" x14ac:dyDescent="0.35">
      <c r="A28" s="16" t="s">
        <v>363</v>
      </c>
      <c r="B28" s="16" t="s">
        <v>20</v>
      </c>
      <c r="C28" s="30">
        <v>25531029075</v>
      </c>
      <c r="D28" s="16" t="s">
        <v>368</v>
      </c>
      <c r="E28" s="31">
        <v>15.405352117648741</v>
      </c>
      <c r="F28" s="31">
        <v>5.3612376671517028</v>
      </c>
    </row>
    <row r="29" spans="1:26" ht="15.75" customHeight="1" x14ac:dyDescent="0.35">
      <c r="A29" s="16" t="s">
        <v>363</v>
      </c>
      <c r="B29" s="16" t="s">
        <v>200</v>
      </c>
      <c r="C29" s="30">
        <v>25369865876.122002</v>
      </c>
      <c r="D29" s="16" t="s">
        <v>368</v>
      </c>
      <c r="E29" s="31">
        <v>15.308106690532238</v>
      </c>
      <c r="F29" s="31">
        <v>5.3273951530154653</v>
      </c>
    </row>
    <row r="30" spans="1:26" ht="15.75" customHeight="1" x14ac:dyDescent="0.35">
      <c r="A30" s="16" t="s">
        <v>363</v>
      </c>
      <c r="B30" s="16" t="s">
        <v>301</v>
      </c>
      <c r="C30" s="30">
        <v>21257465980.979</v>
      </c>
      <c r="D30" s="16" t="s">
        <v>368</v>
      </c>
      <c r="E30" s="31">
        <v>12.826696002104681</v>
      </c>
      <c r="F30" s="31">
        <v>4.46383602441691</v>
      </c>
    </row>
    <row r="31" spans="1:26" ht="15.75" customHeight="1" x14ac:dyDescent="0.35">
      <c r="A31" s="16" t="s">
        <v>363</v>
      </c>
      <c r="B31" s="16" t="s">
        <v>133</v>
      </c>
      <c r="C31" s="30">
        <v>13166776534.505001</v>
      </c>
      <c r="D31" s="16" t="s">
        <v>368</v>
      </c>
      <c r="E31" s="31">
        <v>7.9447964346671895</v>
      </c>
      <c r="F31" s="31">
        <v>2.7648794768276441</v>
      </c>
    </row>
    <row r="32" spans="1:26" ht="15.75" customHeight="1" x14ac:dyDescent="0.35">
      <c r="A32" s="16" t="s">
        <v>363</v>
      </c>
      <c r="B32" s="16" t="s">
        <v>5</v>
      </c>
      <c r="C32" s="30">
        <v>12879672903.049</v>
      </c>
      <c r="D32" s="16" t="s">
        <v>368</v>
      </c>
      <c r="E32" s="31">
        <v>7.7715588999073288</v>
      </c>
      <c r="F32" s="31">
        <v>2.704590845342548</v>
      </c>
    </row>
    <row r="33" spans="1:7" ht="15.75" customHeight="1" x14ac:dyDescent="0.35">
      <c r="A33" s="16" t="s">
        <v>363</v>
      </c>
      <c r="B33" s="16" t="s">
        <v>369</v>
      </c>
      <c r="C33" s="30">
        <v>12176232019.187</v>
      </c>
      <c r="D33" s="16" t="s">
        <v>368</v>
      </c>
      <c r="E33" s="31">
        <v>7.3471046220162926</v>
      </c>
      <c r="F33" s="31">
        <v>2.5568759313805289</v>
      </c>
    </row>
    <row r="34" spans="1:7" ht="15.75" customHeight="1" x14ac:dyDescent="0.35">
      <c r="A34" s="16" t="s">
        <v>363</v>
      </c>
      <c r="B34" s="16" t="s">
        <v>260</v>
      </c>
      <c r="C34" s="30">
        <v>9834137318.9640007</v>
      </c>
      <c r="D34" s="16" t="s">
        <v>368</v>
      </c>
      <c r="E34" s="31">
        <v>5.9338911771597118</v>
      </c>
      <c r="F34" s="31">
        <v>2.065061586961201</v>
      </c>
    </row>
    <row r="35" spans="1:7" ht="15.75" customHeight="1" x14ac:dyDescent="0.35">
      <c r="A35" s="16" t="s">
        <v>363</v>
      </c>
      <c r="B35" s="16" t="s">
        <v>53</v>
      </c>
      <c r="C35" s="30">
        <v>8890612377.4220009</v>
      </c>
      <c r="D35" s="16" t="s">
        <v>368</v>
      </c>
      <c r="E35" s="31">
        <v>5.3645708448871883</v>
      </c>
      <c r="F35" s="31">
        <v>1.8669316392167394</v>
      </c>
    </row>
    <row r="36" spans="1:7" ht="15.75" customHeight="1" x14ac:dyDescent="0.35">
      <c r="A36" s="16" t="s">
        <v>363</v>
      </c>
      <c r="B36" s="16" t="s">
        <v>59</v>
      </c>
      <c r="C36" s="30">
        <v>2604986092.1870003</v>
      </c>
      <c r="D36" s="16" t="s">
        <v>368</v>
      </c>
      <c r="E36" s="31">
        <v>1.5718413814746917</v>
      </c>
      <c r="F36" s="31">
        <v>0.54701866966712798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165728305851.25699</v>
      </c>
      <c r="D37" s="17"/>
      <c r="E37" s="28">
        <f t="shared" ref="E37:F37" si="1">SUM(E27:E36)</f>
        <v>100.00000000000001</v>
      </c>
      <c r="F37" s="29">
        <f t="shared" si="1"/>
        <v>34.801136814066979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Z1000"/>
  <sheetViews>
    <sheetView workbookViewId="0"/>
  </sheetViews>
  <sheetFormatPr defaultColWidth="14.453125" defaultRowHeight="15" customHeight="1" x14ac:dyDescent="0.35"/>
  <cols>
    <col min="1" max="1" width="9.5429687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365</v>
      </c>
      <c r="B4" s="16" t="s">
        <v>283</v>
      </c>
      <c r="C4" s="30">
        <v>30849799983.612</v>
      </c>
      <c r="D4" s="16" t="s">
        <v>343</v>
      </c>
      <c r="E4" s="31">
        <v>16.426048945598819</v>
      </c>
      <c r="F4" s="31">
        <v>10.37387469840565</v>
      </c>
    </row>
    <row r="5" spans="1:6" ht="14.5" x14ac:dyDescent="0.35">
      <c r="A5" s="16" t="s">
        <v>365</v>
      </c>
      <c r="B5" s="16" t="s">
        <v>297</v>
      </c>
      <c r="C5" s="30">
        <v>23257153149.727001</v>
      </c>
      <c r="D5" s="16" t="s">
        <v>343</v>
      </c>
      <c r="E5" s="31">
        <v>12.383326186090068</v>
      </c>
      <c r="F5" s="31">
        <v>7.8206922814755258</v>
      </c>
    </row>
    <row r="6" spans="1:6" ht="14.5" x14ac:dyDescent="0.35">
      <c r="A6" s="16" t="s">
        <v>365</v>
      </c>
      <c r="B6" s="16" t="s">
        <v>275</v>
      </c>
      <c r="C6" s="30">
        <v>17142172702.969</v>
      </c>
      <c r="D6" s="16" t="s">
        <v>343</v>
      </c>
      <c r="E6" s="31">
        <v>9.1273903883479459</v>
      </c>
      <c r="F6" s="31">
        <v>5.7644053372630344</v>
      </c>
    </row>
    <row r="7" spans="1:6" ht="14.5" x14ac:dyDescent="0.35">
      <c r="A7" s="16" t="s">
        <v>365</v>
      </c>
      <c r="B7" s="16" t="s">
        <v>35</v>
      </c>
      <c r="C7" s="30">
        <v>16717480535.927999</v>
      </c>
      <c r="D7" s="16" t="s">
        <v>343</v>
      </c>
      <c r="E7" s="31">
        <v>8.9012620398227149</v>
      </c>
      <c r="F7" s="31">
        <v>5.6215939307508993</v>
      </c>
    </row>
    <row r="8" spans="1:6" ht="14.5" x14ac:dyDescent="0.35">
      <c r="A8" s="16" t="s">
        <v>365</v>
      </c>
      <c r="B8" s="16" t="s">
        <v>130</v>
      </c>
      <c r="C8" s="30">
        <v>16027208640.541</v>
      </c>
      <c r="D8" s="16" t="s">
        <v>343</v>
      </c>
      <c r="E8" s="31">
        <v>8.5337251369766243</v>
      </c>
      <c r="F8" s="31">
        <v>5.3894759217401544</v>
      </c>
    </row>
    <row r="9" spans="1:6" ht="14.5" x14ac:dyDescent="0.35">
      <c r="A9" s="16" t="s">
        <v>365</v>
      </c>
      <c r="B9" s="16" t="s">
        <v>162</v>
      </c>
      <c r="C9" s="30">
        <v>12651462915.898001</v>
      </c>
      <c r="D9" s="16" t="s">
        <v>343</v>
      </c>
      <c r="E9" s="31">
        <v>6.7363013439426966</v>
      </c>
      <c r="F9" s="31">
        <v>4.2543125437043781</v>
      </c>
    </row>
    <row r="10" spans="1:6" ht="14.5" x14ac:dyDescent="0.35">
      <c r="A10" s="16" t="s">
        <v>365</v>
      </c>
      <c r="B10" s="16" t="s">
        <v>1</v>
      </c>
      <c r="C10" s="30">
        <v>10116578687.308001</v>
      </c>
      <c r="D10" s="16" t="s">
        <v>343</v>
      </c>
      <c r="E10" s="31">
        <v>5.3865962426984488</v>
      </c>
      <c r="F10" s="31">
        <v>3.4019060005071258</v>
      </c>
    </row>
    <row r="11" spans="1:6" ht="14.5" x14ac:dyDescent="0.35">
      <c r="A11" s="16" t="s">
        <v>365</v>
      </c>
      <c r="B11" s="16" t="s">
        <v>95</v>
      </c>
      <c r="C11" s="30">
        <v>9267623891.5179996</v>
      </c>
      <c r="D11" s="16" t="s">
        <v>343</v>
      </c>
      <c r="E11" s="31">
        <v>4.9345682543272034</v>
      </c>
      <c r="F11" s="31">
        <v>3.1164276284977634</v>
      </c>
    </row>
    <row r="12" spans="1:6" ht="14.5" x14ac:dyDescent="0.35">
      <c r="A12" s="16" t="s">
        <v>365</v>
      </c>
      <c r="B12" s="16" t="s">
        <v>75</v>
      </c>
      <c r="C12" s="30">
        <v>9186317739.0710011</v>
      </c>
      <c r="D12" s="16" t="s">
        <v>343</v>
      </c>
      <c r="E12" s="31">
        <v>4.8912766012084736</v>
      </c>
      <c r="F12" s="31">
        <v>3.0890867757809648</v>
      </c>
    </row>
    <row r="13" spans="1:6" ht="14.5" x14ac:dyDescent="0.35">
      <c r="A13" s="16" t="s">
        <v>365</v>
      </c>
      <c r="B13" s="16" t="s">
        <v>107</v>
      </c>
      <c r="C13" s="30">
        <v>7463405331.5950003</v>
      </c>
      <c r="D13" s="16" t="s">
        <v>343</v>
      </c>
      <c r="E13" s="31">
        <v>3.973907816023023</v>
      </c>
      <c r="F13" s="31">
        <v>2.509722324764132</v>
      </c>
    </row>
    <row r="14" spans="1:6" ht="14.5" x14ac:dyDescent="0.35">
      <c r="A14" s="16" t="s">
        <v>365</v>
      </c>
      <c r="B14" s="16" t="s">
        <v>178</v>
      </c>
      <c r="C14" s="30">
        <v>7297450172.1929998</v>
      </c>
      <c r="D14" s="16" t="s">
        <v>343</v>
      </c>
      <c r="E14" s="31">
        <v>3.8855445989986013</v>
      </c>
      <c r="F14" s="31">
        <v>2.4539165162952012</v>
      </c>
    </row>
    <row r="15" spans="1:6" ht="14.5" x14ac:dyDescent="0.35">
      <c r="A15" s="16" t="s">
        <v>365</v>
      </c>
      <c r="B15" s="16" t="s">
        <v>229</v>
      </c>
      <c r="C15" s="30">
        <v>6568686895.8690004</v>
      </c>
      <c r="D15" s="16" t="s">
        <v>343</v>
      </c>
      <c r="E15" s="31">
        <v>3.4975128693597695</v>
      </c>
      <c r="F15" s="31">
        <v>2.2088549950729952</v>
      </c>
    </row>
    <row r="16" spans="1:6" ht="14.5" x14ac:dyDescent="0.35">
      <c r="A16" s="16" t="s">
        <v>365</v>
      </c>
      <c r="B16" s="16" t="s">
        <v>150</v>
      </c>
      <c r="C16" s="30">
        <v>5371479496.6300001</v>
      </c>
      <c r="D16" s="16" t="s">
        <v>343</v>
      </c>
      <c r="E16" s="31">
        <v>2.8600569588391336</v>
      </c>
      <c r="F16" s="31">
        <v>1.8062695794687751</v>
      </c>
    </row>
    <row r="17" spans="1:26" ht="14.5" x14ac:dyDescent="0.35">
      <c r="A17" s="16" t="s">
        <v>365</v>
      </c>
      <c r="B17" s="16" t="s">
        <v>18</v>
      </c>
      <c r="C17" s="30">
        <v>4446077619.1240005</v>
      </c>
      <c r="D17" s="16" t="s">
        <v>343</v>
      </c>
      <c r="E17" s="31">
        <v>2.3673245410491486</v>
      </c>
      <c r="F17" s="31">
        <v>1.4950843164195406</v>
      </c>
    </row>
    <row r="18" spans="1:26" ht="14.5" x14ac:dyDescent="0.35">
      <c r="A18" s="16" t="s">
        <v>365</v>
      </c>
      <c r="B18" s="16" t="s">
        <v>262</v>
      </c>
      <c r="C18" s="30">
        <v>4081358070.9549999</v>
      </c>
      <c r="D18" s="16" t="s">
        <v>343</v>
      </c>
      <c r="E18" s="31">
        <v>2.1731287552475167</v>
      </c>
      <c r="F18" s="31">
        <v>1.3724399266739269</v>
      </c>
    </row>
    <row r="19" spans="1:26" ht="14.5" x14ac:dyDescent="0.35">
      <c r="A19" s="16" t="s">
        <v>365</v>
      </c>
      <c r="B19" s="16" t="s">
        <v>221</v>
      </c>
      <c r="C19" s="30">
        <v>2552209969.3130002</v>
      </c>
      <c r="D19" s="16" t="s">
        <v>343</v>
      </c>
      <c r="E19" s="31">
        <v>1.3589302328589083</v>
      </c>
      <c r="F19" s="31">
        <v>0.85823267702673944</v>
      </c>
    </row>
    <row r="20" spans="1:26" ht="14.5" x14ac:dyDescent="0.35">
      <c r="A20" s="16" t="s">
        <v>365</v>
      </c>
      <c r="B20" s="16" t="s">
        <v>197</v>
      </c>
      <c r="C20" s="30">
        <v>2102240462.4679999</v>
      </c>
      <c r="D20" s="16" t="s">
        <v>343</v>
      </c>
      <c r="E20" s="31">
        <v>1.1193429049867893</v>
      </c>
      <c r="F20" s="31">
        <v>0.70692124925109412</v>
      </c>
    </row>
    <row r="21" spans="1:26" ht="15.75" customHeight="1" x14ac:dyDescent="0.35">
      <c r="A21" s="16" t="s">
        <v>365</v>
      </c>
      <c r="B21" s="16" t="s">
        <v>248</v>
      </c>
      <c r="C21" s="30">
        <v>1851397487.8199999</v>
      </c>
      <c r="D21" s="16" t="s">
        <v>343</v>
      </c>
      <c r="E21" s="31">
        <v>0.98578097001747156</v>
      </c>
      <c r="F21" s="31">
        <v>0.62257018086957971</v>
      </c>
    </row>
    <row r="22" spans="1:26" ht="15.75" customHeight="1" x14ac:dyDescent="0.35">
      <c r="A22" s="16" t="s">
        <v>365</v>
      </c>
      <c r="B22" s="16" t="s">
        <v>211</v>
      </c>
      <c r="C22" s="30">
        <v>860124293.06700003</v>
      </c>
      <c r="D22" s="16" t="s">
        <v>343</v>
      </c>
      <c r="E22" s="31">
        <v>0.45797521360664978</v>
      </c>
      <c r="F22" s="31">
        <v>0.28923434336922021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187810228045.60593</v>
      </c>
      <c r="D23" s="17"/>
      <c r="E23" s="28">
        <f t="shared" ref="E23:F23" si="0">SUM(E4:E22)</f>
        <v>100.00000000000003</v>
      </c>
      <c r="F23" s="29">
        <f t="shared" si="0"/>
        <v>63.155021227336718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365</v>
      </c>
      <c r="B27" s="16" t="s">
        <v>301</v>
      </c>
      <c r="C27" s="30">
        <v>21139895113.510002</v>
      </c>
      <c r="D27" s="16" t="s">
        <v>368</v>
      </c>
      <c r="E27" s="31">
        <v>19.293595229072626</v>
      </c>
      <c r="F27" s="31">
        <v>7.1087210666353871</v>
      </c>
    </row>
    <row r="28" spans="1:26" ht="15.75" customHeight="1" x14ac:dyDescent="0.35">
      <c r="A28" s="16" t="s">
        <v>365</v>
      </c>
      <c r="B28" s="16" t="s">
        <v>200</v>
      </c>
      <c r="C28" s="30">
        <v>17150500131.605</v>
      </c>
      <c r="D28" s="16" t="s">
        <v>368</v>
      </c>
      <c r="E28" s="31">
        <v>15.652622954778838</v>
      </c>
      <c r="F28" s="31">
        <v>5.7672056050532845</v>
      </c>
    </row>
    <row r="29" spans="1:26" ht="15.75" customHeight="1" x14ac:dyDescent="0.35">
      <c r="A29" s="16" t="s">
        <v>365</v>
      </c>
      <c r="B29" s="16" t="s">
        <v>313</v>
      </c>
      <c r="C29" s="30">
        <v>15237144539.301001</v>
      </c>
      <c r="D29" s="16" t="s">
        <v>368</v>
      </c>
      <c r="E29" s="31">
        <v>13.90637454015903</v>
      </c>
      <c r="F29" s="31">
        <v>5.1238007473686471</v>
      </c>
    </row>
    <row r="30" spans="1:26" ht="15.75" customHeight="1" x14ac:dyDescent="0.35">
      <c r="A30" s="16" t="s">
        <v>365</v>
      </c>
      <c r="B30" s="16" t="s">
        <v>260</v>
      </c>
      <c r="C30" s="30">
        <v>13941798325.855</v>
      </c>
      <c r="D30" s="16" t="s">
        <v>368</v>
      </c>
      <c r="E30" s="31">
        <v>12.724160277053848</v>
      </c>
      <c r="F30" s="31">
        <v>4.6882141530801453</v>
      </c>
    </row>
    <row r="31" spans="1:26" ht="15.75" customHeight="1" x14ac:dyDescent="0.35">
      <c r="A31" s="16" t="s">
        <v>365</v>
      </c>
      <c r="B31" s="16" t="s">
        <v>133</v>
      </c>
      <c r="C31" s="30">
        <v>10279300905.222</v>
      </c>
      <c r="D31" s="16" t="s">
        <v>368</v>
      </c>
      <c r="E31" s="31">
        <v>9.3815352364945515</v>
      </c>
      <c r="F31" s="31">
        <v>3.4566246664363454</v>
      </c>
    </row>
    <row r="32" spans="1:26" ht="15.75" customHeight="1" x14ac:dyDescent="0.35">
      <c r="A32" s="16" t="s">
        <v>365</v>
      </c>
      <c r="B32" s="16" t="s">
        <v>369</v>
      </c>
      <c r="C32" s="30">
        <v>9413040999.1030006</v>
      </c>
      <c r="D32" s="16" t="s">
        <v>368</v>
      </c>
      <c r="E32" s="31">
        <v>8.5909320711480337</v>
      </c>
      <c r="F32" s="31">
        <v>3.1653270979884156</v>
      </c>
    </row>
    <row r="33" spans="1:7" ht="15.75" customHeight="1" x14ac:dyDescent="0.35">
      <c r="A33" s="16" t="s">
        <v>365</v>
      </c>
      <c r="B33" s="16" t="s">
        <v>20</v>
      </c>
      <c r="C33" s="30">
        <v>9324181983.092001</v>
      </c>
      <c r="D33" s="16" t="s">
        <v>368</v>
      </c>
      <c r="E33" s="31">
        <v>8.5098337554674472</v>
      </c>
      <c r="F33" s="31">
        <v>3.1354464407909162</v>
      </c>
    </row>
    <row r="34" spans="1:7" ht="15.75" customHeight="1" x14ac:dyDescent="0.35">
      <c r="A34" s="16" t="s">
        <v>365</v>
      </c>
      <c r="B34" s="16" t="s">
        <v>5</v>
      </c>
      <c r="C34" s="30">
        <v>9278282582.9449997</v>
      </c>
      <c r="D34" s="16" t="s">
        <v>368</v>
      </c>
      <c r="E34" s="31">
        <v>8.4679430817938801</v>
      </c>
      <c r="F34" s="31">
        <v>3.1200118309681653</v>
      </c>
    </row>
    <row r="35" spans="1:7" ht="15.75" customHeight="1" x14ac:dyDescent="0.35">
      <c r="A35" s="16" t="s">
        <v>365</v>
      </c>
      <c r="B35" s="16" t="s">
        <v>59</v>
      </c>
      <c r="C35" s="30">
        <v>2461058973.7660003</v>
      </c>
      <c r="D35" s="16" t="s">
        <v>368</v>
      </c>
      <c r="E35" s="31">
        <v>2.2461168998124799</v>
      </c>
      <c r="F35" s="31">
        <v>0.82758129494511101</v>
      </c>
    </row>
    <row r="36" spans="1:7" ht="15.75" customHeight="1" x14ac:dyDescent="0.35">
      <c r="A36" s="16" t="s">
        <v>365</v>
      </c>
      <c r="B36" s="16" t="s">
        <v>53</v>
      </c>
      <c r="C36" s="30">
        <v>1344292760.395</v>
      </c>
      <c r="D36" s="16" t="s">
        <v>368</v>
      </c>
      <c r="E36" s="31">
        <v>1.2268859542192625</v>
      </c>
      <c r="F36" s="31">
        <v>0.45204586939687474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109569496314.79401</v>
      </c>
      <c r="D37" s="17"/>
      <c r="E37" s="28">
        <f t="shared" ref="E37:F37" si="1">SUM(E27:E36)</f>
        <v>99.999999999999986</v>
      </c>
      <c r="F37" s="29">
        <f t="shared" si="1"/>
        <v>36.844978772663296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Z1000"/>
  <sheetViews>
    <sheetView workbookViewId="0"/>
  </sheetViews>
  <sheetFormatPr defaultColWidth="14.453125" defaultRowHeight="15" customHeight="1" x14ac:dyDescent="0.35"/>
  <cols>
    <col min="1" max="1" width="8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367</v>
      </c>
      <c r="B4" s="16" t="s">
        <v>1</v>
      </c>
      <c r="C4" s="30">
        <v>43861311700.756004</v>
      </c>
      <c r="D4" s="16" t="s">
        <v>343</v>
      </c>
      <c r="E4" s="31">
        <v>16.197921909162201</v>
      </c>
      <c r="F4" s="31">
        <v>10.442675148594732</v>
      </c>
    </row>
    <row r="5" spans="1:6" ht="14.5" x14ac:dyDescent="0.35">
      <c r="A5" s="16" t="s">
        <v>367</v>
      </c>
      <c r="B5" s="16" t="s">
        <v>275</v>
      </c>
      <c r="C5" s="30">
        <v>38665511260.25</v>
      </c>
      <c r="D5" s="16" t="s">
        <v>343</v>
      </c>
      <c r="E5" s="31">
        <v>14.279119973527063</v>
      </c>
      <c r="F5" s="31">
        <v>9.2056383607461285</v>
      </c>
    </row>
    <row r="6" spans="1:6" ht="14.5" x14ac:dyDescent="0.35">
      <c r="A6" s="16" t="s">
        <v>367</v>
      </c>
      <c r="B6" s="16" t="s">
        <v>297</v>
      </c>
      <c r="C6" s="30">
        <v>38096215808.002998</v>
      </c>
      <c r="D6" s="16" t="s">
        <v>343</v>
      </c>
      <c r="E6" s="31">
        <v>14.068879948293636</v>
      </c>
      <c r="F6" s="31">
        <v>9.0700982402876402</v>
      </c>
    </row>
    <row r="7" spans="1:6" ht="14.5" x14ac:dyDescent="0.35">
      <c r="A7" s="16" t="s">
        <v>367</v>
      </c>
      <c r="B7" s="16" t="s">
        <v>130</v>
      </c>
      <c r="C7" s="30">
        <v>24936259013.577</v>
      </c>
      <c r="D7" s="16" t="s">
        <v>343</v>
      </c>
      <c r="E7" s="31">
        <v>9.2089260568465932</v>
      </c>
      <c r="F7" s="31">
        <v>5.9369235028033502</v>
      </c>
    </row>
    <row r="8" spans="1:6" ht="14.5" x14ac:dyDescent="0.35">
      <c r="A8" s="16" t="s">
        <v>367</v>
      </c>
      <c r="B8" s="16" t="s">
        <v>75</v>
      </c>
      <c r="C8" s="30">
        <v>18290644258.249001</v>
      </c>
      <c r="D8" s="16" t="s">
        <v>343</v>
      </c>
      <c r="E8" s="31">
        <v>6.7547096946094465</v>
      </c>
      <c r="F8" s="31">
        <v>4.3547091694503877</v>
      </c>
    </row>
    <row r="9" spans="1:6" ht="14.5" x14ac:dyDescent="0.35">
      <c r="A9" s="16" t="s">
        <v>367</v>
      </c>
      <c r="B9" s="16" t="s">
        <v>107</v>
      </c>
      <c r="C9" s="30">
        <v>15847285551.476</v>
      </c>
      <c r="D9" s="16" t="s">
        <v>343</v>
      </c>
      <c r="E9" s="31">
        <v>5.8523806945467678</v>
      </c>
      <c r="F9" s="31">
        <v>3.7729846323367116</v>
      </c>
    </row>
    <row r="10" spans="1:6" ht="14.5" x14ac:dyDescent="0.35">
      <c r="A10" s="16" t="s">
        <v>367</v>
      </c>
      <c r="B10" s="16" t="s">
        <v>95</v>
      </c>
      <c r="C10" s="30">
        <v>15242527258.311001</v>
      </c>
      <c r="D10" s="16" t="s">
        <v>343</v>
      </c>
      <c r="E10" s="31">
        <v>5.629044291079472</v>
      </c>
      <c r="F10" s="31">
        <v>3.6290013779820121</v>
      </c>
    </row>
    <row r="11" spans="1:6" ht="14.5" x14ac:dyDescent="0.35">
      <c r="A11" s="16" t="s">
        <v>367</v>
      </c>
      <c r="B11" s="16" t="s">
        <v>35</v>
      </c>
      <c r="C11" s="30">
        <v>11652330421.797001</v>
      </c>
      <c r="D11" s="16" t="s">
        <v>343</v>
      </c>
      <c r="E11" s="31">
        <v>4.3031895516423795</v>
      </c>
      <c r="F11" s="31">
        <v>2.7742330678363314</v>
      </c>
    </row>
    <row r="12" spans="1:6" ht="14.5" x14ac:dyDescent="0.35">
      <c r="A12" s="16" t="s">
        <v>367</v>
      </c>
      <c r="B12" s="16" t="s">
        <v>18</v>
      </c>
      <c r="C12" s="30">
        <v>9565482128.3460007</v>
      </c>
      <c r="D12" s="16" t="s">
        <v>343</v>
      </c>
      <c r="E12" s="31">
        <v>3.5325193554520302</v>
      </c>
      <c r="F12" s="31">
        <v>2.2773879446994312</v>
      </c>
    </row>
    <row r="13" spans="1:6" ht="14.5" x14ac:dyDescent="0.35">
      <c r="A13" s="16" t="s">
        <v>367</v>
      </c>
      <c r="B13" s="16" t="s">
        <v>150</v>
      </c>
      <c r="C13" s="30">
        <v>9432837921.3070011</v>
      </c>
      <c r="D13" s="16" t="s">
        <v>343</v>
      </c>
      <c r="E13" s="31">
        <v>3.4835340327608386</v>
      </c>
      <c r="F13" s="31">
        <v>2.2458074855033749</v>
      </c>
    </row>
    <row r="14" spans="1:6" ht="14.5" x14ac:dyDescent="0.35">
      <c r="A14" s="16" t="s">
        <v>367</v>
      </c>
      <c r="B14" s="16" t="s">
        <v>283</v>
      </c>
      <c r="C14" s="30">
        <v>8281814298.1529999</v>
      </c>
      <c r="D14" s="16" t="s">
        <v>343</v>
      </c>
      <c r="E14" s="31">
        <v>3.0584625964424372</v>
      </c>
      <c r="F14" s="31">
        <v>1.9717672135899251</v>
      </c>
    </row>
    <row r="15" spans="1:6" ht="14.5" x14ac:dyDescent="0.35">
      <c r="A15" s="16" t="s">
        <v>367</v>
      </c>
      <c r="B15" s="16" t="s">
        <v>229</v>
      </c>
      <c r="C15" s="30">
        <v>7275181710.802</v>
      </c>
      <c r="D15" s="16" t="s">
        <v>343</v>
      </c>
      <c r="E15" s="31">
        <v>2.6867145704742956</v>
      </c>
      <c r="F15" s="31">
        <v>1.7321041324806861</v>
      </c>
    </row>
    <row r="16" spans="1:6" ht="14.5" x14ac:dyDescent="0.35">
      <c r="A16" s="16" t="s">
        <v>367</v>
      </c>
      <c r="B16" s="16" t="s">
        <v>221</v>
      </c>
      <c r="C16" s="30">
        <v>6860800944.0290003</v>
      </c>
      <c r="D16" s="16" t="s">
        <v>343</v>
      </c>
      <c r="E16" s="31">
        <v>2.5336843248983953</v>
      </c>
      <c r="F16" s="31">
        <v>1.633446715102048</v>
      </c>
    </row>
    <row r="17" spans="1:26" ht="14.5" x14ac:dyDescent="0.35">
      <c r="A17" s="16" t="s">
        <v>367</v>
      </c>
      <c r="B17" s="16" t="s">
        <v>197</v>
      </c>
      <c r="C17" s="30">
        <v>6647685243.9910002</v>
      </c>
      <c r="D17" s="16" t="s">
        <v>343</v>
      </c>
      <c r="E17" s="31">
        <v>2.4549809908443785</v>
      </c>
      <c r="F17" s="31">
        <v>1.5827072835103606</v>
      </c>
    </row>
    <row r="18" spans="1:26" ht="14.5" x14ac:dyDescent="0.35">
      <c r="A18" s="16" t="s">
        <v>367</v>
      </c>
      <c r="B18" s="16" t="s">
        <v>178</v>
      </c>
      <c r="C18" s="30">
        <v>6430292501.6540003</v>
      </c>
      <c r="D18" s="16" t="s">
        <v>343</v>
      </c>
      <c r="E18" s="31">
        <v>2.3746981509690572</v>
      </c>
      <c r="F18" s="31">
        <v>1.5309495567151465</v>
      </c>
    </row>
    <row r="19" spans="1:26" ht="14.5" x14ac:dyDescent="0.35">
      <c r="A19" s="16" t="s">
        <v>367</v>
      </c>
      <c r="B19" s="16" t="s">
        <v>162</v>
      </c>
      <c r="C19" s="30">
        <v>5646604734.1009998</v>
      </c>
      <c r="D19" s="16" t="s">
        <v>343</v>
      </c>
      <c r="E19" s="31">
        <v>2.0852833394240946</v>
      </c>
      <c r="F19" s="31">
        <v>1.344366063035856</v>
      </c>
    </row>
    <row r="20" spans="1:26" ht="14.5" x14ac:dyDescent="0.35">
      <c r="A20" s="16" t="s">
        <v>367</v>
      </c>
      <c r="B20" s="16" t="s">
        <v>248</v>
      </c>
      <c r="C20" s="30">
        <v>2863618271.3990002</v>
      </c>
      <c r="D20" s="16" t="s">
        <v>343</v>
      </c>
      <c r="E20" s="31">
        <v>1.0575302775765267</v>
      </c>
      <c r="F20" s="31">
        <v>0.68178160201453153</v>
      </c>
    </row>
    <row r="21" spans="1:26" ht="15.75" customHeight="1" x14ac:dyDescent="0.35">
      <c r="A21" s="16" t="s">
        <v>367</v>
      </c>
      <c r="B21" s="16" t="s">
        <v>211</v>
      </c>
      <c r="C21" s="30">
        <v>1187169994.6459999</v>
      </c>
      <c r="D21" s="16" t="s">
        <v>343</v>
      </c>
      <c r="E21" s="31">
        <v>0.43842024145039349</v>
      </c>
      <c r="F21" s="31">
        <v>0.28264614348123662</v>
      </c>
    </row>
    <row r="22" spans="1:26" ht="15.75" customHeight="1" x14ac:dyDescent="0.35">
      <c r="A22" s="16" t="s">
        <v>367</v>
      </c>
      <c r="B22" s="16" t="s">
        <v>262</v>
      </c>
      <c r="C22" s="30">
        <v>0</v>
      </c>
      <c r="D22" s="16" t="s">
        <v>343</v>
      </c>
      <c r="E22" s="31">
        <v>0</v>
      </c>
      <c r="F22" s="31">
        <v>0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270783573020.84702</v>
      </c>
      <c r="D23" s="17"/>
      <c r="E23" s="28">
        <f t="shared" ref="E23:F23" si="0">SUM(E4:E22)</f>
        <v>99.999999999999986</v>
      </c>
      <c r="F23" s="29">
        <f t="shared" si="0"/>
        <v>64.46922764016989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367</v>
      </c>
      <c r="B27" s="16" t="s">
        <v>301</v>
      </c>
      <c r="C27" s="30">
        <v>35747091368.099998</v>
      </c>
      <c r="D27" s="16" t="s">
        <v>368</v>
      </c>
      <c r="E27" s="31">
        <v>23.953347496073327</v>
      </c>
      <c r="F27" s="31">
        <v>8.5108093713888842</v>
      </c>
    </row>
    <row r="28" spans="1:26" ht="15.75" customHeight="1" x14ac:dyDescent="0.35">
      <c r="A28" s="16" t="s">
        <v>367</v>
      </c>
      <c r="B28" s="16" t="s">
        <v>5</v>
      </c>
      <c r="C28" s="30">
        <v>23464487810.782001</v>
      </c>
      <c r="D28" s="16" t="s">
        <v>368</v>
      </c>
      <c r="E28" s="31">
        <v>15.72304231864311</v>
      </c>
      <c r="F28" s="31">
        <v>5.5865183742768405</v>
      </c>
    </row>
    <row r="29" spans="1:26" ht="15.75" customHeight="1" x14ac:dyDescent="0.35">
      <c r="A29" s="16" t="s">
        <v>367</v>
      </c>
      <c r="B29" s="16" t="s">
        <v>313</v>
      </c>
      <c r="C29" s="30">
        <v>17158979983.548</v>
      </c>
      <c r="D29" s="16" t="s">
        <v>368</v>
      </c>
      <c r="E29" s="31">
        <v>11.497858832533533</v>
      </c>
      <c r="F29" s="31">
        <v>4.0852780480421123</v>
      </c>
    </row>
    <row r="30" spans="1:26" ht="15.75" customHeight="1" x14ac:dyDescent="0.35">
      <c r="A30" s="16" t="s">
        <v>367</v>
      </c>
      <c r="B30" s="16" t="s">
        <v>200</v>
      </c>
      <c r="C30" s="30">
        <v>16979441301.104</v>
      </c>
      <c r="D30" s="16" t="s">
        <v>368</v>
      </c>
      <c r="E30" s="31">
        <v>11.377553871067326</v>
      </c>
      <c r="F30" s="31">
        <v>4.0425327660459729</v>
      </c>
    </row>
    <row r="31" spans="1:26" ht="15.75" customHeight="1" x14ac:dyDescent="0.35">
      <c r="A31" s="16" t="s">
        <v>367</v>
      </c>
      <c r="B31" s="16" t="s">
        <v>369</v>
      </c>
      <c r="C31" s="30">
        <v>14712337871.568001</v>
      </c>
      <c r="D31" s="16" t="s">
        <v>368</v>
      </c>
      <c r="E31" s="31">
        <v>9.8584172314447844</v>
      </c>
      <c r="F31" s="31">
        <v>3.5027717847869142</v>
      </c>
    </row>
    <row r="32" spans="1:26" ht="15.75" customHeight="1" x14ac:dyDescent="0.35">
      <c r="A32" s="16" t="s">
        <v>367</v>
      </c>
      <c r="B32" s="16" t="s">
        <v>133</v>
      </c>
      <c r="C32" s="30">
        <v>14598173184.141001</v>
      </c>
      <c r="D32" s="16" t="s">
        <v>368</v>
      </c>
      <c r="E32" s="31">
        <v>9.7819179604534714</v>
      </c>
      <c r="F32" s="31">
        <v>3.4755910029540615</v>
      </c>
    </row>
    <row r="33" spans="1:7" ht="15.75" customHeight="1" x14ac:dyDescent="0.35">
      <c r="A33" s="16" t="s">
        <v>367</v>
      </c>
      <c r="B33" s="16" t="s">
        <v>20</v>
      </c>
      <c r="C33" s="30">
        <v>11885436365.507999</v>
      </c>
      <c r="D33" s="16" t="s">
        <v>368</v>
      </c>
      <c r="E33" s="31">
        <v>7.9641720909225358</v>
      </c>
      <c r="F33" s="31">
        <v>2.8297318559708096</v>
      </c>
    </row>
    <row r="34" spans="1:7" ht="15.75" customHeight="1" x14ac:dyDescent="0.35">
      <c r="A34" s="16" t="s">
        <v>367</v>
      </c>
      <c r="B34" s="16" t="s">
        <v>260</v>
      </c>
      <c r="C34" s="30">
        <v>8120664048.7750006</v>
      </c>
      <c r="D34" s="16" t="s">
        <v>368</v>
      </c>
      <c r="E34" s="31">
        <v>5.4414801432700779</v>
      </c>
      <c r="F34" s="31">
        <v>1.9333999227106498</v>
      </c>
    </row>
    <row r="35" spans="1:7" ht="15.75" customHeight="1" x14ac:dyDescent="0.35">
      <c r="A35" s="16" t="s">
        <v>367</v>
      </c>
      <c r="B35" s="16" t="s">
        <v>53</v>
      </c>
      <c r="C35" s="30">
        <v>3373616283.2839999</v>
      </c>
      <c r="D35" s="16" t="s">
        <v>368</v>
      </c>
      <c r="E35" s="31">
        <v>2.2605868074633264</v>
      </c>
      <c r="F35" s="31">
        <v>0.80320395255614585</v>
      </c>
    </row>
    <row r="36" spans="1:7" ht="15.75" customHeight="1" x14ac:dyDescent="0.35">
      <c r="A36" s="16" t="s">
        <v>367</v>
      </c>
      <c r="B36" s="16" t="s">
        <v>59</v>
      </c>
      <c r="C36" s="30">
        <v>3196079459.8520002</v>
      </c>
      <c r="D36" s="16" t="s">
        <v>368</v>
      </c>
      <c r="E36" s="31">
        <v>2.14162324812852</v>
      </c>
      <c r="F36" s="31">
        <v>0.76093528109774444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149236307676.66202</v>
      </c>
      <c r="D37" s="17"/>
      <c r="E37" s="28">
        <f t="shared" ref="E37:F37" si="1">SUM(E27:E36)</f>
        <v>100.00000000000001</v>
      </c>
      <c r="F37" s="29">
        <f t="shared" si="1"/>
        <v>35.530772359830138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Z1000"/>
  <sheetViews>
    <sheetView workbookViewId="0"/>
  </sheetViews>
  <sheetFormatPr defaultColWidth="14.453125" defaultRowHeight="15" customHeight="1" x14ac:dyDescent="0.35"/>
  <cols>
    <col min="1" max="1" width="10.72656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362</v>
      </c>
      <c r="B4" s="16" t="s">
        <v>1</v>
      </c>
      <c r="C4" s="30">
        <v>66233269254.020004</v>
      </c>
      <c r="D4" s="16" t="s">
        <v>343</v>
      </c>
      <c r="E4" s="31">
        <v>17.844696420165533</v>
      </c>
      <c r="F4" s="31">
        <v>11.571695289801605</v>
      </c>
    </row>
    <row r="5" spans="1:6" ht="14.5" x14ac:dyDescent="0.35">
      <c r="A5" s="16" t="s">
        <v>362</v>
      </c>
      <c r="B5" s="16" t="s">
        <v>275</v>
      </c>
      <c r="C5" s="30">
        <v>53942627336.917999</v>
      </c>
      <c r="D5" s="16" t="s">
        <v>343</v>
      </c>
      <c r="E5" s="31">
        <v>14.533327733554389</v>
      </c>
      <c r="F5" s="31">
        <v>9.4243822433127331</v>
      </c>
    </row>
    <row r="6" spans="1:6" ht="14.5" x14ac:dyDescent="0.35">
      <c r="A6" s="16" t="s">
        <v>362</v>
      </c>
      <c r="B6" s="16" t="s">
        <v>297</v>
      </c>
      <c r="C6" s="30">
        <v>53406607603.269005</v>
      </c>
      <c r="D6" s="16" t="s">
        <v>343</v>
      </c>
      <c r="E6" s="31">
        <v>14.388912252785957</v>
      </c>
      <c r="F6" s="31">
        <v>9.3307335815908097</v>
      </c>
    </row>
    <row r="7" spans="1:6" ht="14.5" x14ac:dyDescent="0.35">
      <c r="A7" s="16" t="s">
        <v>362</v>
      </c>
      <c r="B7" s="16" t="s">
        <v>130</v>
      </c>
      <c r="C7" s="30">
        <v>36269141376.057999</v>
      </c>
      <c r="D7" s="16" t="s">
        <v>343</v>
      </c>
      <c r="E7" s="31">
        <v>9.7717027192725734</v>
      </c>
      <c r="F7" s="31">
        <v>6.3366259457441103</v>
      </c>
    </row>
    <row r="8" spans="1:6" ht="14.5" x14ac:dyDescent="0.35">
      <c r="A8" s="16" t="s">
        <v>362</v>
      </c>
      <c r="B8" s="16" t="s">
        <v>162</v>
      </c>
      <c r="C8" s="30">
        <v>33204986271.819</v>
      </c>
      <c r="D8" s="16" t="s">
        <v>343</v>
      </c>
      <c r="E8" s="31">
        <v>8.9461520823299949</v>
      </c>
      <c r="F8" s="31">
        <v>5.8012836685728555</v>
      </c>
    </row>
    <row r="9" spans="1:6" ht="14.5" x14ac:dyDescent="0.35">
      <c r="A9" s="16" t="s">
        <v>362</v>
      </c>
      <c r="B9" s="16" t="s">
        <v>95</v>
      </c>
      <c r="C9" s="30">
        <v>22508416462.046001</v>
      </c>
      <c r="D9" s="16" t="s">
        <v>343</v>
      </c>
      <c r="E9" s="31">
        <v>6.0642614080157138</v>
      </c>
      <c r="F9" s="31">
        <v>3.9324729050565792</v>
      </c>
    </row>
    <row r="10" spans="1:6" ht="14.5" x14ac:dyDescent="0.35">
      <c r="A10" s="16" t="s">
        <v>362</v>
      </c>
      <c r="B10" s="16" t="s">
        <v>150</v>
      </c>
      <c r="C10" s="30">
        <v>15196375207.934999</v>
      </c>
      <c r="D10" s="16" t="s">
        <v>343</v>
      </c>
      <c r="E10" s="31">
        <v>4.0942370099913363</v>
      </c>
      <c r="F10" s="31">
        <v>2.6549772553322408</v>
      </c>
    </row>
    <row r="11" spans="1:6" ht="14.5" x14ac:dyDescent="0.35">
      <c r="A11" s="16" t="s">
        <v>362</v>
      </c>
      <c r="B11" s="16" t="s">
        <v>197</v>
      </c>
      <c r="C11" s="30">
        <v>15141784916.132</v>
      </c>
      <c r="D11" s="16" t="s">
        <v>343</v>
      </c>
      <c r="E11" s="31">
        <v>4.0795291872357256</v>
      </c>
      <c r="F11" s="31">
        <v>2.6454397188397727</v>
      </c>
    </row>
    <row r="12" spans="1:6" ht="14.5" x14ac:dyDescent="0.35">
      <c r="A12" s="16" t="s">
        <v>362</v>
      </c>
      <c r="B12" s="16" t="s">
        <v>283</v>
      </c>
      <c r="C12" s="30">
        <v>13789896144.033001</v>
      </c>
      <c r="D12" s="16" t="s">
        <v>343</v>
      </c>
      <c r="E12" s="31">
        <v>3.7153006808726214</v>
      </c>
      <c r="F12" s="31">
        <v>2.4092495818794992</v>
      </c>
    </row>
    <row r="13" spans="1:6" ht="14.5" x14ac:dyDescent="0.35">
      <c r="A13" s="16" t="s">
        <v>362</v>
      </c>
      <c r="B13" s="16" t="s">
        <v>75</v>
      </c>
      <c r="C13" s="30">
        <v>13613255527.328001</v>
      </c>
      <c r="D13" s="16" t="s">
        <v>343</v>
      </c>
      <c r="E13" s="31">
        <v>3.6677098218364699</v>
      </c>
      <c r="F13" s="31">
        <v>2.3783884841964973</v>
      </c>
    </row>
    <row r="14" spans="1:6" ht="14.5" x14ac:dyDescent="0.35">
      <c r="A14" s="16" t="s">
        <v>362</v>
      </c>
      <c r="B14" s="16" t="s">
        <v>35</v>
      </c>
      <c r="C14" s="30">
        <v>12964539278.402</v>
      </c>
      <c r="D14" s="16" t="s">
        <v>343</v>
      </c>
      <c r="E14" s="31">
        <v>3.4929314263972264</v>
      </c>
      <c r="F14" s="31">
        <v>2.2650504767772253</v>
      </c>
    </row>
    <row r="15" spans="1:6" ht="14.5" x14ac:dyDescent="0.35">
      <c r="A15" s="16" t="s">
        <v>362</v>
      </c>
      <c r="B15" s="16" t="s">
        <v>107</v>
      </c>
      <c r="C15" s="30">
        <v>9284634240.651001</v>
      </c>
      <c r="D15" s="16" t="s">
        <v>343</v>
      </c>
      <c r="E15" s="31">
        <v>2.5014842429303048</v>
      </c>
      <c r="F15" s="31">
        <v>1.6221297773784722</v>
      </c>
    </row>
    <row r="16" spans="1:6" ht="14.5" x14ac:dyDescent="0.35">
      <c r="A16" s="16" t="s">
        <v>362</v>
      </c>
      <c r="B16" s="16" t="s">
        <v>229</v>
      </c>
      <c r="C16" s="30">
        <v>8123916719.368</v>
      </c>
      <c r="D16" s="16" t="s">
        <v>343</v>
      </c>
      <c r="E16" s="31">
        <v>2.1887614673501905</v>
      </c>
      <c r="F16" s="31">
        <v>1.419339402917144</v>
      </c>
    </row>
    <row r="17" spans="1:26" ht="14.5" x14ac:dyDescent="0.35">
      <c r="A17" s="16" t="s">
        <v>362</v>
      </c>
      <c r="B17" s="16" t="s">
        <v>18</v>
      </c>
      <c r="C17" s="30">
        <v>7463205523.6459999</v>
      </c>
      <c r="D17" s="16" t="s">
        <v>343</v>
      </c>
      <c r="E17" s="31">
        <v>2.0107513699798565</v>
      </c>
      <c r="F17" s="31">
        <v>1.3039057437068009</v>
      </c>
    </row>
    <row r="18" spans="1:26" ht="14.5" x14ac:dyDescent="0.35">
      <c r="A18" s="16" t="s">
        <v>362</v>
      </c>
      <c r="B18" s="16" t="s">
        <v>178</v>
      </c>
      <c r="C18" s="30">
        <v>4512956750.4429998</v>
      </c>
      <c r="D18" s="16" t="s">
        <v>343</v>
      </c>
      <c r="E18" s="31">
        <v>1.2158895986265121</v>
      </c>
      <c r="F18" s="31">
        <v>0.78846418062037593</v>
      </c>
    </row>
    <row r="19" spans="1:26" ht="14.5" x14ac:dyDescent="0.35">
      <c r="A19" s="16" t="s">
        <v>362</v>
      </c>
      <c r="B19" s="16" t="s">
        <v>221</v>
      </c>
      <c r="C19" s="30">
        <v>3156570999.928</v>
      </c>
      <c r="D19" s="16" t="s">
        <v>343</v>
      </c>
      <c r="E19" s="31">
        <v>0.85044950757877191</v>
      </c>
      <c r="F19" s="31">
        <v>0.55148837107378923</v>
      </c>
    </row>
    <row r="20" spans="1:26" ht="14.5" x14ac:dyDescent="0.35">
      <c r="A20" s="16" t="s">
        <v>362</v>
      </c>
      <c r="B20" s="16" t="s">
        <v>248</v>
      </c>
      <c r="C20" s="30">
        <v>1970142382.2049999</v>
      </c>
      <c r="D20" s="16" t="s">
        <v>343</v>
      </c>
      <c r="E20" s="31">
        <v>0.53079959831238654</v>
      </c>
      <c r="F20" s="31">
        <v>0.34420597958051724</v>
      </c>
    </row>
    <row r="21" spans="1:26" ht="15.75" customHeight="1" x14ac:dyDescent="0.35">
      <c r="A21" s="16" t="s">
        <v>362</v>
      </c>
      <c r="B21" s="16" t="s">
        <v>211</v>
      </c>
      <c r="C21" s="30">
        <v>382684015.00599998</v>
      </c>
      <c r="D21" s="16" t="s">
        <v>343</v>
      </c>
      <c r="E21" s="31">
        <v>0.10310347276444709</v>
      </c>
      <c r="F21" s="31">
        <v>6.6859191216180572E-2</v>
      </c>
    </row>
    <row r="22" spans="1:26" ht="15.75" customHeight="1" x14ac:dyDescent="0.35">
      <c r="A22" s="16" t="s">
        <v>362</v>
      </c>
      <c r="B22" s="16" t="s">
        <v>262</v>
      </c>
      <c r="C22" s="30">
        <v>0</v>
      </c>
      <c r="D22" s="16" t="s">
        <v>343</v>
      </c>
      <c r="E22" s="31">
        <v>0</v>
      </c>
      <c r="F22" s="31">
        <v>0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371165010009.20697</v>
      </c>
      <c r="D23" s="17"/>
      <c r="E23" s="28">
        <f t="shared" ref="E23:F23" si="0">SUM(E4:E22)</f>
        <v>99.999999999999986</v>
      </c>
      <c r="F23" s="29">
        <f t="shared" si="0"/>
        <v>64.846691797597217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362</v>
      </c>
      <c r="B27" s="16" t="s">
        <v>301</v>
      </c>
      <c r="C27" s="30">
        <v>42132841776.483002</v>
      </c>
      <c r="D27" s="16" t="s">
        <v>368</v>
      </c>
      <c r="E27" s="31">
        <v>20.93993588102547</v>
      </c>
      <c r="F27" s="31">
        <v>7.3610801976424112</v>
      </c>
    </row>
    <row r="28" spans="1:26" ht="15.75" customHeight="1" x14ac:dyDescent="0.35">
      <c r="A28" s="16" t="s">
        <v>362</v>
      </c>
      <c r="B28" s="16" t="s">
        <v>313</v>
      </c>
      <c r="C28" s="30">
        <v>29437677624.379002</v>
      </c>
      <c r="D28" s="16" t="s">
        <v>368</v>
      </c>
      <c r="E28" s="31">
        <v>14.630465355528408</v>
      </c>
      <c r="F28" s="31">
        <v>5.1430925778746657</v>
      </c>
    </row>
    <row r="29" spans="1:26" ht="15.75" customHeight="1" x14ac:dyDescent="0.35">
      <c r="A29" s="16" t="s">
        <v>362</v>
      </c>
      <c r="B29" s="16" t="s">
        <v>200</v>
      </c>
      <c r="C29" s="30">
        <v>25497194951.944</v>
      </c>
      <c r="D29" s="16" t="s">
        <v>368</v>
      </c>
      <c r="E29" s="31">
        <v>12.6720535555644</v>
      </c>
      <c r="F29" s="31">
        <v>4.4546460419610936</v>
      </c>
    </row>
    <row r="30" spans="1:26" ht="15.75" customHeight="1" x14ac:dyDescent="0.35">
      <c r="A30" s="16" t="s">
        <v>362</v>
      </c>
      <c r="B30" s="16" t="s">
        <v>260</v>
      </c>
      <c r="C30" s="30">
        <v>22957970864.803001</v>
      </c>
      <c r="D30" s="16" t="s">
        <v>368</v>
      </c>
      <c r="E30" s="31">
        <v>11.410064396267622</v>
      </c>
      <c r="F30" s="31">
        <v>4.0110151033125856</v>
      </c>
    </row>
    <row r="31" spans="1:26" ht="15.75" customHeight="1" x14ac:dyDescent="0.35">
      <c r="A31" s="16" t="s">
        <v>362</v>
      </c>
      <c r="B31" s="16" t="s">
        <v>5</v>
      </c>
      <c r="C31" s="30">
        <v>21108867490.793999</v>
      </c>
      <c r="D31" s="16" t="s">
        <v>368</v>
      </c>
      <c r="E31" s="31">
        <v>10.491063814855416</v>
      </c>
      <c r="F31" s="31">
        <v>3.6879559965468793</v>
      </c>
    </row>
    <row r="32" spans="1:26" ht="15.75" customHeight="1" x14ac:dyDescent="0.35">
      <c r="A32" s="16" t="s">
        <v>362</v>
      </c>
      <c r="B32" s="16" t="s">
        <v>20</v>
      </c>
      <c r="C32" s="30">
        <v>18627265357.221001</v>
      </c>
      <c r="D32" s="16" t="s">
        <v>368</v>
      </c>
      <c r="E32" s="31">
        <v>9.2577126482070913</v>
      </c>
      <c r="F32" s="31">
        <v>3.2543922597170636</v>
      </c>
    </row>
    <row r="33" spans="1:7" ht="15.75" customHeight="1" x14ac:dyDescent="0.35">
      <c r="A33" s="16" t="s">
        <v>362</v>
      </c>
      <c r="B33" s="16" t="s">
        <v>133</v>
      </c>
      <c r="C33" s="30">
        <v>16457294232.919001</v>
      </c>
      <c r="D33" s="16" t="s">
        <v>368</v>
      </c>
      <c r="E33" s="31">
        <v>8.1792414535125264</v>
      </c>
      <c r="F33" s="31">
        <v>2.8752739567719483</v>
      </c>
    </row>
    <row r="34" spans="1:7" ht="15.75" customHeight="1" x14ac:dyDescent="0.35">
      <c r="A34" s="16" t="s">
        <v>362</v>
      </c>
      <c r="B34" s="16" t="s">
        <v>369</v>
      </c>
      <c r="C34" s="30">
        <v>15802546297.664</v>
      </c>
      <c r="D34" s="16" t="s">
        <v>368</v>
      </c>
      <c r="E34" s="31">
        <v>7.8538330736266451</v>
      </c>
      <c r="F34" s="31">
        <v>2.7608821460742181</v>
      </c>
    </row>
    <row r="35" spans="1:7" ht="15.75" customHeight="1" x14ac:dyDescent="0.35">
      <c r="A35" s="16" t="s">
        <v>362</v>
      </c>
      <c r="B35" s="16" t="s">
        <v>59</v>
      </c>
      <c r="C35" s="30">
        <v>5295302287.46</v>
      </c>
      <c r="D35" s="16" t="s">
        <v>368</v>
      </c>
      <c r="E35" s="31">
        <v>2.6317543677281905</v>
      </c>
      <c r="F35" s="31">
        <v>0.92514872401768755</v>
      </c>
    </row>
    <row r="36" spans="1:7" ht="15.75" customHeight="1" x14ac:dyDescent="0.35">
      <c r="A36" s="16" t="s">
        <v>362</v>
      </c>
      <c r="B36" s="16" t="s">
        <v>53</v>
      </c>
      <c r="C36" s="30">
        <v>3891113562.546</v>
      </c>
      <c r="D36" s="16" t="s">
        <v>368</v>
      </c>
      <c r="E36" s="31">
        <v>1.9338754536842275</v>
      </c>
      <c r="F36" s="31">
        <v>0.67982119848423161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201208074446.21301</v>
      </c>
      <c r="D37" s="17"/>
      <c r="E37" s="28">
        <f t="shared" ref="E37:F37" si="1">SUM(E27:E36)</f>
        <v>100</v>
      </c>
      <c r="F37" s="29">
        <f t="shared" si="1"/>
        <v>35.153308202402791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Z1000"/>
  <sheetViews>
    <sheetView workbookViewId="0"/>
  </sheetViews>
  <sheetFormatPr defaultColWidth="14.453125" defaultRowHeight="15" customHeight="1" x14ac:dyDescent="0.35"/>
  <cols>
    <col min="1" max="1" width="6.81640625" customWidth="1"/>
    <col min="2" max="2" width="40.54296875" customWidth="1"/>
    <col min="3" max="3" width="19.453125" customWidth="1"/>
    <col min="4" max="4" width="10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379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6" ht="14.5" x14ac:dyDescent="0.35">
      <c r="A4" s="16" t="s">
        <v>354</v>
      </c>
      <c r="B4" s="16" t="s">
        <v>297</v>
      </c>
      <c r="C4" s="30">
        <v>102178409505.78801</v>
      </c>
      <c r="D4" s="16" t="s">
        <v>343</v>
      </c>
      <c r="E4" s="31">
        <v>17.105322685328119</v>
      </c>
      <c r="F4" s="31">
        <v>10.367540799099711</v>
      </c>
    </row>
    <row r="5" spans="1:6" ht="14.5" x14ac:dyDescent="0.35">
      <c r="A5" s="16" t="s">
        <v>354</v>
      </c>
      <c r="B5" s="16" t="s">
        <v>35</v>
      </c>
      <c r="C5" s="30">
        <v>86729332109.796005</v>
      </c>
      <c r="D5" s="16" t="s">
        <v>343</v>
      </c>
      <c r="E5" s="31">
        <v>14.519047802726009</v>
      </c>
      <c r="F5" s="31">
        <v>8.7999988791765649</v>
      </c>
    </row>
    <row r="6" spans="1:6" ht="14.5" x14ac:dyDescent="0.35">
      <c r="A6" s="16" t="s">
        <v>354</v>
      </c>
      <c r="B6" s="16" t="s">
        <v>130</v>
      </c>
      <c r="C6" s="30">
        <v>42285788635.734001</v>
      </c>
      <c r="D6" s="16" t="s">
        <v>343</v>
      </c>
      <c r="E6" s="31">
        <v>7.0789128849851375</v>
      </c>
      <c r="F6" s="31">
        <v>4.2905310527293485</v>
      </c>
    </row>
    <row r="7" spans="1:6" ht="14.5" x14ac:dyDescent="0.35">
      <c r="A7" s="16" t="s">
        <v>354</v>
      </c>
      <c r="B7" s="16" t="s">
        <v>275</v>
      </c>
      <c r="C7" s="30">
        <v>41917789824.564003</v>
      </c>
      <c r="D7" s="16" t="s">
        <v>343</v>
      </c>
      <c r="E7" s="31">
        <v>7.0173075180262456</v>
      </c>
      <c r="F7" s="31">
        <v>4.2531920228180544</v>
      </c>
    </row>
    <row r="8" spans="1:6" ht="14.5" x14ac:dyDescent="0.35">
      <c r="A8" s="16" t="s">
        <v>354</v>
      </c>
      <c r="B8" s="16" t="s">
        <v>229</v>
      </c>
      <c r="C8" s="30">
        <v>39611342365.356003</v>
      </c>
      <c r="D8" s="16" t="s">
        <v>343</v>
      </c>
      <c r="E8" s="31">
        <v>6.6311933845480464</v>
      </c>
      <c r="F8" s="31">
        <v>4.0191681399843304</v>
      </c>
    </row>
    <row r="9" spans="1:6" ht="14.5" x14ac:dyDescent="0.35">
      <c r="A9" s="16" t="s">
        <v>354</v>
      </c>
      <c r="B9" s="16" t="s">
        <v>75</v>
      </c>
      <c r="C9" s="30">
        <v>36547885503.878998</v>
      </c>
      <c r="D9" s="16" t="s">
        <v>343</v>
      </c>
      <c r="E9" s="31">
        <v>6.1183510101012386</v>
      </c>
      <c r="F9" s="31">
        <v>3.7083342353339974</v>
      </c>
    </row>
    <row r="10" spans="1:6" ht="14.5" x14ac:dyDescent="0.35">
      <c r="A10" s="16" t="s">
        <v>354</v>
      </c>
      <c r="B10" s="16" t="s">
        <v>1</v>
      </c>
      <c r="C10" s="30">
        <v>32785646343.181999</v>
      </c>
      <c r="D10" s="16" t="s">
        <v>343</v>
      </c>
      <c r="E10" s="31">
        <v>5.4885279860948337</v>
      </c>
      <c r="F10" s="31">
        <v>3.3265983267095116</v>
      </c>
    </row>
    <row r="11" spans="1:6" ht="14.5" x14ac:dyDescent="0.35">
      <c r="A11" s="16" t="s">
        <v>354</v>
      </c>
      <c r="B11" s="16" t="s">
        <v>107</v>
      </c>
      <c r="C11" s="30">
        <v>31974799290.274002</v>
      </c>
      <c r="D11" s="16" t="s">
        <v>343</v>
      </c>
      <c r="E11" s="31">
        <v>5.3527869762716875</v>
      </c>
      <c r="F11" s="31">
        <v>3.2443256632034583</v>
      </c>
    </row>
    <row r="12" spans="1:6" ht="14.5" x14ac:dyDescent="0.35">
      <c r="A12" s="16" t="s">
        <v>354</v>
      </c>
      <c r="B12" s="16" t="s">
        <v>162</v>
      </c>
      <c r="C12" s="30">
        <v>27913797791.283001</v>
      </c>
      <c r="D12" s="16" t="s">
        <v>343</v>
      </c>
      <c r="E12" s="31">
        <v>4.6729492160068107</v>
      </c>
      <c r="F12" s="31">
        <v>2.8322758091331677</v>
      </c>
    </row>
    <row r="13" spans="1:6" ht="14.5" x14ac:dyDescent="0.35">
      <c r="A13" s="16" t="s">
        <v>354</v>
      </c>
      <c r="B13" s="16" t="s">
        <v>18</v>
      </c>
      <c r="C13" s="30">
        <v>27420717350.468002</v>
      </c>
      <c r="D13" s="16" t="s">
        <v>343</v>
      </c>
      <c r="E13" s="31">
        <v>4.5904043800599705</v>
      </c>
      <c r="F13" s="31">
        <v>2.7822453612908769</v>
      </c>
    </row>
    <row r="14" spans="1:6" ht="14.5" x14ac:dyDescent="0.35">
      <c r="A14" s="16" t="s">
        <v>354</v>
      </c>
      <c r="B14" s="16" t="s">
        <v>95</v>
      </c>
      <c r="C14" s="30">
        <v>23464129756.477001</v>
      </c>
      <c r="D14" s="16" t="s">
        <v>343</v>
      </c>
      <c r="E14" s="31">
        <v>3.9280461787987901</v>
      </c>
      <c r="F14" s="31">
        <v>2.3807898727555044</v>
      </c>
    </row>
    <row r="15" spans="1:6" ht="14.5" x14ac:dyDescent="0.35">
      <c r="A15" s="16" t="s">
        <v>354</v>
      </c>
      <c r="B15" s="16" t="s">
        <v>178</v>
      </c>
      <c r="C15" s="30">
        <v>23077228657.823002</v>
      </c>
      <c r="D15" s="16" t="s">
        <v>343</v>
      </c>
      <c r="E15" s="31">
        <v>3.8632764473868937</v>
      </c>
      <c r="F15" s="31">
        <v>2.341532920676165</v>
      </c>
    </row>
    <row r="16" spans="1:6" ht="14.5" x14ac:dyDescent="0.35">
      <c r="A16" s="16" t="s">
        <v>354</v>
      </c>
      <c r="B16" s="16" t="s">
        <v>150</v>
      </c>
      <c r="C16" s="30">
        <v>21915917213.611</v>
      </c>
      <c r="D16" s="16" t="s">
        <v>343</v>
      </c>
      <c r="E16" s="31">
        <v>3.6688654452241969</v>
      </c>
      <c r="F16" s="31">
        <v>2.2237003586254969</v>
      </c>
    </row>
    <row r="17" spans="1:26" ht="14.5" x14ac:dyDescent="0.35">
      <c r="A17" s="16" t="s">
        <v>354</v>
      </c>
      <c r="B17" s="16" t="s">
        <v>283</v>
      </c>
      <c r="C17" s="30">
        <v>17476733876.616001</v>
      </c>
      <c r="D17" s="16" t="s">
        <v>343</v>
      </c>
      <c r="E17" s="31">
        <v>2.9257176138388412</v>
      </c>
      <c r="F17" s="31">
        <v>1.7732782529812297</v>
      </c>
    </row>
    <row r="18" spans="1:26" ht="14.5" x14ac:dyDescent="0.35">
      <c r="A18" s="16" t="s">
        <v>354</v>
      </c>
      <c r="B18" s="16" t="s">
        <v>248</v>
      </c>
      <c r="C18" s="30">
        <v>15714363973.856001</v>
      </c>
      <c r="D18" s="16" t="s">
        <v>343</v>
      </c>
      <c r="E18" s="31">
        <v>2.6306855613394089</v>
      </c>
      <c r="F18" s="31">
        <v>1.594459244559155</v>
      </c>
    </row>
    <row r="19" spans="1:26" ht="14.5" x14ac:dyDescent="0.35">
      <c r="A19" s="16" t="s">
        <v>354</v>
      </c>
      <c r="B19" s="16" t="s">
        <v>197</v>
      </c>
      <c r="C19" s="30">
        <v>10194042679.280001</v>
      </c>
      <c r="D19" s="16" t="s">
        <v>343</v>
      </c>
      <c r="E19" s="31">
        <v>1.7065482849115368</v>
      </c>
      <c r="F19" s="31">
        <v>1.0343393863378971</v>
      </c>
    </row>
    <row r="20" spans="1:26" ht="14.5" x14ac:dyDescent="0.35">
      <c r="A20" s="16" t="s">
        <v>354</v>
      </c>
      <c r="B20" s="16" t="s">
        <v>211</v>
      </c>
      <c r="C20" s="30">
        <v>8359459578.7370005</v>
      </c>
      <c r="D20" s="16" t="s">
        <v>343</v>
      </c>
      <c r="E20" s="31">
        <v>1.3994272788240409</v>
      </c>
      <c r="F20" s="31">
        <v>0.8481932598106392</v>
      </c>
    </row>
    <row r="21" spans="1:26" ht="15.75" customHeight="1" x14ac:dyDescent="0.35">
      <c r="A21" s="16" t="s">
        <v>354</v>
      </c>
      <c r="B21" s="16" t="s">
        <v>221</v>
      </c>
      <c r="C21" s="30">
        <v>5056460748.2150002</v>
      </c>
      <c r="D21" s="16" t="s">
        <v>343</v>
      </c>
      <c r="E21" s="31">
        <v>0.8464840386756437</v>
      </c>
      <c r="F21" s="31">
        <v>0.51305420939436042</v>
      </c>
    </row>
    <row r="22" spans="1:26" ht="15.75" customHeight="1" x14ac:dyDescent="0.35">
      <c r="A22" s="16" t="s">
        <v>354</v>
      </c>
      <c r="B22" s="16" t="s">
        <v>262</v>
      </c>
      <c r="C22" s="30">
        <v>2724777708.9700003</v>
      </c>
      <c r="D22" s="16" t="s">
        <v>343</v>
      </c>
      <c r="E22" s="31">
        <v>0.45614530685252785</v>
      </c>
      <c r="F22" s="31">
        <v>0.27646979633817559</v>
      </c>
      <c r="G22" s="15"/>
    </row>
    <row r="23" spans="1:26" ht="15.75" customHeight="1" x14ac:dyDescent="0.35">
      <c r="A23" s="14"/>
      <c r="B23" s="14" t="s">
        <v>361</v>
      </c>
      <c r="C23" s="17">
        <f>SUM(C4:C22)</f>
        <v>597348622913.90906</v>
      </c>
      <c r="D23" s="17"/>
      <c r="E23" s="28">
        <f t="shared" ref="E23:F23" si="0">SUM(E4:E22)</f>
        <v>99.999999999999972</v>
      </c>
      <c r="F23" s="29">
        <f t="shared" si="0"/>
        <v>60.610027590957657</v>
      </c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16" t="s">
        <v>354</v>
      </c>
      <c r="B27" s="16" t="s">
        <v>313</v>
      </c>
      <c r="C27" s="30">
        <v>80706576477.854004</v>
      </c>
      <c r="D27" s="16" t="s">
        <v>368</v>
      </c>
      <c r="E27" s="31">
        <v>20.789299860853564</v>
      </c>
      <c r="F27" s="31">
        <v>8.1888994792232985</v>
      </c>
    </row>
    <row r="28" spans="1:26" ht="15.75" customHeight="1" x14ac:dyDescent="0.35">
      <c r="A28" s="16" t="s">
        <v>354</v>
      </c>
      <c r="B28" s="16" t="s">
        <v>260</v>
      </c>
      <c r="C28" s="30">
        <v>65445316134.173004</v>
      </c>
      <c r="D28" s="16" t="s">
        <v>368</v>
      </c>
      <c r="E28" s="31">
        <v>16.858134255949025</v>
      </c>
      <c r="F28" s="31">
        <v>6.6404144320976384</v>
      </c>
    </row>
    <row r="29" spans="1:26" ht="15.75" customHeight="1" x14ac:dyDescent="0.35">
      <c r="A29" s="16" t="s">
        <v>354</v>
      </c>
      <c r="B29" s="16" t="s">
        <v>301</v>
      </c>
      <c r="C29" s="30">
        <v>49278521092.125</v>
      </c>
      <c r="D29" s="16" t="s">
        <v>368</v>
      </c>
      <c r="E29" s="31">
        <v>12.693710926577323</v>
      </c>
      <c r="F29" s="31">
        <v>5.0000492316624019</v>
      </c>
    </row>
    <row r="30" spans="1:26" ht="15.75" customHeight="1" x14ac:dyDescent="0.35">
      <c r="A30" s="16" t="s">
        <v>354</v>
      </c>
      <c r="B30" s="16" t="s">
        <v>20</v>
      </c>
      <c r="C30" s="30">
        <v>44360084462.832001</v>
      </c>
      <c r="D30" s="16" t="s">
        <v>368</v>
      </c>
      <c r="E30" s="31">
        <v>11.426765178221416</v>
      </c>
      <c r="F30" s="31">
        <v>4.5009996509474748</v>
      </c>
    </row>
    <row r="31" spans="1:26" ht="15.75" customHeight="1" x14ac:dyDescent="0.35">
      <c r="A31" s="16" t="s">
        <v>354</v>
      </c>
      <c r="B31" s="1" t="s">
        <v>369</v>
      </c>
      <c r="C31" s="30">
        <v>40854573060.705002</v>
      </c>
      <c r="D31" s="16" t="s">
        <v>368</v>
      </c>
      <c r="E31" s="31">
        <v>10.523776464229105</v>
      </c>
      <c r="F31" s="31">
        <v>4.1453126456491374</v>
      </c>
    </row>
    <row r="32" spans="1:26" ht="15.75" customHeight="1" x14ac:dyDescent="0.35">
      <c r="A32" s="16" t="s">
        <v>354</v>
      </c>
      <c r="B32" s="16" t="s">
        <v>200</v>
      </c>
      <c r="C32" s="30">
        <v>36225599148.666</v>
      </c>
      <c r="D32" s="16" t="s">
        <v>368</v>
      </c>
      <c r="E32" s="31">
        <v>9.3313937501406965</v>
      </c>
      <c r="F32" s="31">
        <v>3.6756334235595234</v>
      </c>
    </row>
    <row r="33" spans="1:7" ht="15.75" customHeight="1" x14ac:dyDescent="0.35">
      <c r="A33" s="16" t="s">
        <v>354</v>
      </c>
      <c r="B33" s="16" t="s">
        <v>5</v>
      </c>
      <c r="C33" s="30">
        <v>27898384029.741001</v>
      </c>
      <c r="D33" s="16" t="s">
        <v>368</v>
      </c>
      <c r="E33" s="31">
        <v>7.1863768299809294</v>
      </c>
      <c r="F33" s="31">
        <v>2.8307118505393003</v>
      </c>
    </row>
    <row r="34" spans="1:7" ht="15.75" customHeight="1" x14ac:dyDescent="0.35">
      <c r="A34" s="16" t="s">
        <v>354</v>
      </c>
      <c r="B34" s="16" t="s">
        <v>133</v>
      </c>
      <c r="C34" s="30">
        <v>21489434761.935001</v>
      </c>
      <c r="D34" s="16" t="s">
        <v>368</v>
      </c>
      <c r="E34" s="31">
        <v>5.5354882167341835</v>
      </c>
      <c r="F34" s="31">
        <v>2.1804272812773853</v>
      </c>
    </row>
    <row r="35" spans="1:7" ht="15.75" customHeight="1" x14ac:dyDescent="0.35">
      <c r="A35" s="16" t="s">
        <v>354</v>
      </c>
      <c r="B35" s="16" t="s">
        <v>53</v>
      </c>
      <c r="C35" s="30">
        <v>11126848510.609001</v>
      </c>
      <c r="D35" s="16" t="s">
        <v>368</v>
      </c>
      <c r="E35" s="31">
        <v>2.8661777055655033</v>
      </c>
      <c r="F35" s="31">
        <v>1.1289866074163748</v>
      </c>
    </row>
    <row r="36" spans="1:7" ht="15.75" customHeight="1" x14ac:dyDescent="0.35">
      <c r="A36" s="16" t="s">
        <v>354</v>
      </c>
      <c r="B36" s="16" t="s">
        <v>59</v>
      </c>
      <c r="C36" s="30">
        <v>10826757091.445</v>
      </c>
      <c r="D36" s="16" t="s">
        <v>368</v>
      </c>
      <c r="E36" s="31">
        <v>2.7888768117482385</v>
      </c>
      <c r="F36" s="31">
        <v>1.0985378066698113</v>
      </c>
      <c r="G36" s="15"/>
    </row>
    <row r="37" spans="1:7" ht="15.75" customHeight="1" x14ac:dyDescent="0.35">
      <c r="A37" s="14"/>
      <c r="B37" s="14" t="s">
        <v>370</v>
      </c>
      <c r="C37" s="17">
        <f>SUM(C27:C36)</f>
        <v>388212094770.08508</v>
      </c>
      <c r="D37" s="17"/>
      <c r="E37" s="28">
        <f t="shared" ref="E37:F37" si="1">SUM(E27:E36)</f>
        <v>99.999999999999972</v>
      </c>
      <c r="F37" s="29">
        <f t="shared" si="1"/>
        <v>39.38997240904235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0"/>
  <sheetViews>
    <sheetView tabSelected="1" topLeftCell="A29" workbookViewId="0">
      <selection activeCell="E38" sqref="E38"/>
    </sheetView>
  </sheetViews>
  <sheetFormatPr defaultColWidth="14.453125" defaultRowHeight="15" customHeight="1" x14ac:dyDescent="0.35"/>
  <cols>
    <col min="1" max="1" width="8.7265625" customWidth="1"/>
    <col min="2" max="2" width="44" customWidth="1"/>
    <col min="3" max="3" width="24.54296875" customWidth="1"/>
    <col min="4" max="4" width="14.26953125" customWidth="1"/>
    <col min="5" max="5" width="29.54296875" customWidth="1"/>
    <col min="6" max="6" width="26" customWidth="1"/>
    <col min="7" max="7" width="8.7265625" customWidth="1"/>
    <col min="8" max="8" width="9.81640625" customWidth="1"/>
    <col min="9" max="26" width="8.7265625" customWidth="1"/>
  </cols>
  <sheetData>
    <row r="2" spans="1:7" ht="14.5" x14ac:dyDescent="0.35">
      <c r="B2" s="38" t="s">
        <v>332</v>
      </c>
      <c r="C2" s="39"/>
      <c r="D2" s="39"/>
      <c r="E2" s="39"/>
      <c r="F2" s="40"/>
    </row>
    <row r="3" spans="1:7" ht="14.5" x14ac:dyDescent="0.35">
      <c r="A3" s="14" t="s">
        <v>334</v>
      </c>
      <c r="B3" s="14" t="s">
        <v>336</v>
      </c>
      <c r="C3" s="14" t="s">
        <v>337</v>
      </c>
      <c r="D3" s="14" t="s">
        <v>338</v>
      </c>
      <c r="E3" s="14" t="s">
        <v>339</v>
      </c>
      <c r="F3" s="14" t="s">
        <v>340</v>
      </c>
    </row>
    <row r="5" spans="1:7" ht="14.5" x14ac:dyDescent="0.35">
      <c r="A5" s="3" t="s">
        <v>342</v>
      </c>
      <c r="B5" s="3" t="s">
        <v>297</v>
      </c>
      <c r="C5" s="11">
        <v>4597611647230.7861</v>
      </c>
      <c r="D5" s="3" t="s">
        <v>343</v>
      </c>
      <c r="E5" s="7">
        <v>20.185104520600355</v>
      </c>
      <c r="F5" s="7">
        <v>11.434743273309229</v>
      </c>
      <c r="G5" s="15"/>
    </row>
    <row r="6" spans="1:7" ht="14.5" x14ac:dyDescent="0.35">
      <c r="A6" s="3" t="s">
        <v>342</v>
      </c>
      <c r="B6" s="3" t="s">
        <v>35</v>
      </c>
      <c r="C6" s="11">
        <v>2526248133444.7578</v>
      </c>
      <c r="D6" s="3" t="s">
        <v>343</v>
      </c>
      <c r="E6" s="7">
        <v>11.091102627005833</v>
      </c>
      <c r="F6" s="7">
        <v>6.2830445603243872</v>
      </c>
    </row>
    <row r="7" spans="1:7" ht="14.5" x14ac:dyDescent="0.35">
      <c r="A7" s="3" t="s">
        <v>342</v>
      </c>
      <c r="B7" s="3" t="s">
        <v>275</v>
      </c>
      <c r="C7" s="11">
        <v>1978469588752.052</v>
      </c>
      <c r="D7" s="3" t="s">
        <v>343</v>
      </c>
      <c r="E7" s="7">
        <v>8.6861654493683069</v>
      </c>
      <c r="F7" s="7">
        <v>4.920661760341539</v>
      </c>
    </row>
    <row r="8" spans="1:7" ht="14.5" x14ac:dyDescent="0.35">
      <c r="A8" s="3" t="s">
        <v>342</v>
      </c>
      <c r="B8" s="3" t="s">
        <v>130</v>
      </c>
      <c r="C8" s="11">
        <v>1760581587249.2319</v>
      </c>
      <c r="D8" s="3" t="s">
        <v>343</v>
      </c>
      <c r="E8" s="7">
        <v>7.7295617991299954</v>
      </c>
      <c r="F8" s="7">
        <v>4.3787514054250192</v>
      </c>
    </row>
    <row r="9" spans="1:7" ht="14.5" x14ac:dyDescent="0.35">
      <c r="A9" s="3" t="s">
        <v>342</v>
      </c>
      <c r="B9" s="3" t="s">
        <v>178</v>
      </c>
      <c r="C9" s="11">
        <v>1334251774137.002</v>
      </c>
      <c r="D9" s="3" t="s">
        <v>343</v>
      </c>
      <c r="E9" s="7">
        <v>5.8578265378228318</v>
      </c>
      <c r="F9" s="7">
        <v>3.3184243624411849</v>
      </c>
    </row>
    <row r="10" spans="1:7" ht="14.5" x14ac:dyDescent="0.35">
      <c r="A10" s="3" t="s">
        <v>342</v>
      </c>
      <c r="B10" s="3" t="s">
        <v>1</v>
      </c>
      <c r="C10" s="11">
        <v>1283558827014.8491</v>
      </c>
      <c r="D10" s="3" t="s">
        <v>343</v>
      </c>
      <c r="E10" s="7">
        <v>5.6352669754608744</v>
      </c>
      <c r="F10" s="7">
        <v>3.1923456762480185</v>
      </c>
      <c r="G10" s="16">
        <f>'1. Abia'!G6</f>
        <v>0</v>
      </c>
    </row>
    <row r="11" spans="1:7" ht="14.5" x14ac:dyDescent="0.35">
      <c r="A11" s="3" t="s">
        <v>342</v>
      </c>
      <c r="B11" s="3" t="s">
        <v>75</v>
      </c>
      <c r="C11" s="11">
        <v>1194512649506.9819</v>
      </c>
      <c r="D11" s="3" t="s">
        <v>343</v>
      </c>
      <c r="E11" s="7">
        <v>5.2443234730363404</v>
      </c>
      <c r="F11" s="7">
        <v>2.970878476014768</v>
      </c>
    </row>
    <row r="12" spans="1:7" ht="14.5" x14ac:dyDescent="0.35">
      <c r="A12" s="3" t="s">
        <v>342</v>
      </c>
      <c r="B12" s="3" t="s">
        <v>162</v>
      </c>
      <c r="C12" s="11">
        <v>1190937052519.9111</v>
      </c>
      <c r="D12" s="3" t="s">
        <v>343</v>
      </c>
      <c r="E12" s="7">
        <v>5.2286253661831799</v>
      </c>
      <c r="F12" s="7">
        <v>2.9619855905922683</v>
      </c>
    </row>
    <row r="13" spans="1:7" ht="14.5" x14ac:dyDescent="0.35">
      <c r="A13" s="3" t="s">
        <v>342</v>
      </c>
      <c r="B13" s="3" t="s">
        <v>107</v>
      </c>
      <c r="C13" s="11">
        <v>1011397190438.505</v>
      </c>
      <c r="D13" s="3" t="s">
        <v>343</v>
      </c>
      <c r="E13" s="7">
        <v>4.4403833049142234</v>
      </c>
      <c r="F13" s="7">
        <v>2.5154510879526701</v>
      </c>
    </row>
    <row r="14" spans="1:7" ht="14.5" x14ac:dyDescent="0.35">
      <c r="A14" s="3" t="s">
        <v>342</v>
      </c>
      <c r="B14" s="3" t="s">
        <v>95</v>
      </c>
      <c r="C14" s="11">
        <v>990280623219.59705</v>
      </c>
      <c r="D14" s="3" t="s">
        <v>343</v>
      </c>
      <c r="E14" s="7">
        <v>4.3476742748493047</v>
      </c>
      <c r="F14" s="7">
        <v>2.4629319663980631</v>
      </c>
    </row>
    <row r="15" spans="1:7" ht="14.5" x14ac:dyDescent="0.35">
      <c r="A15" s="3" t="s">
        <v>342</v>
      </c>
      <c r="B15" s="3" t="s">
        <v>18</v>
      </c>
      <c r="C15" s="11">
        <v>963894524602</v>
      </c>
      <c r="D15" s="3" t="s">
        <v>343</v>
      </c>
      <c r="E15" s="7">
        <v>4.2318301802729694</v>
      </c>
      <c r="F15" s="7">
        <v>2.3973069665444604</v>
      </c>
    </row>
    <row r="16" spans="1:7" ht="14.5" x14ac:dyDescent="0.35">
      <c r="A16" s="3" t="s">
        <v>342</v>
      </c>
      <c r="B16" s="3" t="s">
        <v>150</v>
      </c>
      <c r="C16" s="11">
        <v>879915554716.12805</v>
      </c>
      <c r="D16" s="3" t="s">
        <v>343</v>
      </c>
      <c r="E16" s="7">
        <v>3.8631334710370604</v>
      </c>
      <c r="F16" s="7">
        <v>2.1884424441178432</v>
      </c>
    </row>
    <row r="17" spans="1:26" ht="14.5" x14ac:dyDescent="0.35">
      <c r="A17" s="3" t="s">
        <v>342</v>
      </c>
      <c r="B17" s="3" t="s">
        <v>229</v>
      </c>
      <c r="C17" s="11">
        <v>707845869649.29199</v>
      </c>
      <c r="D17" s="3" t="s">
        <v>343</v>
      </c>
      <c r="E17" s="7">
        <v>3.1076880692939923</v>
      </c>
      <c r="F17" s="7">
        <v>1.7604870566628061</v>
      </c>
    </row>
    <row r="18" spans="1:26" ht="14.5" x14ac:dyDescent="0.35">
      <c r="A18" s="3" t="s">
        <v>342</v>
      </c>
      <c r="B18" s="3" t="s">
        <v>283</v>
      </c>
      <c r="C18" s="11">
        <v>673145908530.76697</v>
      </c>
      <c r="D18" s="3" t="s">
        <v>343</v>
      </c>
      <c r="E18" s="7">
        <v>2.955343244245519</v>
      </c>
      <c r="F18" s="7">
        <v>1.6741846071675046</v>
      </c>
    </row>
    <row r="19" spans="1:26" ht="14.5" x14ac:dyDescent="0.35">
      <c r="A19" s="3" t="s">
        <v>342</v>
      </c>
      <c r="B19" s="3" t="s">
        <v>248</v>
      </c>
      <c r="C19" s="11">
        <v>551193833558.16907</v>
      </c>
      <c r="D19" s="3" t="s">
        <v>343</v>
      </c>
      <c r="E19" s="7">
        <v>2.4199314764184892</v>
      </c>
      <c r="F19" s="7">
        <v>1.3708769822620952</v>
      </c>
    </row>
    <row r="20" spans="1:26" ht="14.5" x14ac:dyDescent="0.35">
      <c r="A20" s="3" t="s">
        <v>342</v>
      </c>
      <c r="B20" s="3" t="s">
        <v>197</v>
      </c>
      <c r="C20" s="11">
        <v>481024780592.883</v>
      </c>
      <c r="D20" s="3" t="s">
        <v>343</v>
      </c>
      <c r="E20" s="7">
        <v>2.1118650765369456</v>
      </c>
      <c r="F20" s="7">
        <v>1.1963591743318491</v>
      </c>
    </row>
    <row r="21" spans="1:26" ht="15.75" customHeight="1" x14ac:dyDescent="0.35">
      <c r="A21" s="3" t="s">
        <v>342</v>
      </c>
      <c r="B21" s="3" t="s">
        <v>211</v>
      </c>
      <c r="C21" s="11">
        <v>296596090172.12</v>
      </c>
      <c r="D21" s="3" t="s">
        <v>343</v>
      </c>
      <c r="E21" s="7">
        <v>1.3021593687956676</v>
      </c>
      <c r="F21" s="7">
        <v>0.73766564190523143</v>
      </c>
    </row>
    <row r="22" spans="1:26" ht="15.75" customHeight="1" x14ac:dyDescent="0.35">
      <c r="A22" s="3" t="s">
        <v>342</v>
      </c>
      <c r="B22" s="3" t="s">
        <v>221</v>
      </c>
      <c r="C22" s="11">
        <v>205537993903.43802</v>
      </c>
      <c r="D22" s="3" t="s">
        <v>343</v>
      </c>
      <c r="E22" s="7">
        <v>0.90238284749306874</v>
      </c>
      <c r="F22" s="7">
        <v>0.51119458830595632</v>
      </c>
    </row>
    <row r="23" spans="1:26" ht="15.75" customHeight="1" x14ac:dyDescent="0.35">
      <c r="A23" s="3" t="s">
        <v>342</v>
      </c>
      <c r="B23" s="3" t="s">
        <v>262</v>
      </c>
      <c r="C23" s="11">
        <v>150246013133.16602</v>
      </c>
      <c r="D23" s="3" t="s">
        <v>343</v>
      </c>
      <c r="E23" s="7">
        <v>0.6596319375350268</v>
      </c>
      <c r="F23" s="7">
        <v>0.37367762217385048</v>
      </c>
    </row>
    <row r="24" spans="1:26" ht="15.75" customHeight="1" x14ac:dyDescent="0.35">
      <c r="A24" s="14"/>
      <c r="B24" s="14" t="s">
        <v>361</v>
      </c>
      <c r="C24" s="17">
        <f>SUM(C5:C23)</f>
        <v>22777249642371.641</v>
      </c>
      <c r="D24" s="14"/>
      <c r="E24" s="18">
        <f t="shared" ref="E24:F24" si="0">SUM(E5:E23)</f>
        <v>99.999999999999972</v>
      </c>
      <c r="F24" s="19">
        <f t="shared" si="0"/>
        <v>56.649413242518733</v>
      </c>
      <c r="G24" s="15"/>
      <c r="H24" s="15"/>
    </row>
    <row r="25" spans="1:26" ht="15.75" customHeight="1" x14ac:dyDescent="0.35">
      <c r="A25" s="20"/>
      <c r="B25" s="21"/>
      <c r="C25" s="21"/>
      <c r="D25" s="21"/>
      <c r="E25" s="21"/>
      <c r="F25" s="21"/>
      <c r="G25" s="21"/>
      <c r="H25" s="21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35">
      <c r="A26" s="41" t="s">
        <v>364</v>
      </c>
      <c r="B26" s="42"/>
      <c r="C26" s="42"/>
      <c r="D26" s="42"/>
      <c r="E26" s="42"/>
      <c r="F26" s="43"/>
      <c r="G26" s="15"/>
    </row>
    <row r="27" spans="1:26" ht="15.75" customHeight="1" x14ac:dyDescent="0.35">
      <c r="A27" s="14" t="s">
        <v>334</v>
      </c>
      <c r="B27" s="14" t="s">
        <v>336</v>
      </c>
      <c r="C27" s="14" t="s">
        <v>337</v>
      </c>
      <c r="D27" s="14" t="s">
        <v>338</v>
      </c>
      <c r="E27" s="14" t="s">
        <v>366</v>
      </c>
      <c r="F27" s="14" t="s">
        <v>340</v>
      </c>
    </row>
    <row r="28" spans="1:26" ht="15.75" customHeight="1" x14ac:dyDescent="0.35">
      <c r="A28" s="3" t="s">
        <v>342</v>
      </c>
      <c r="B28" s="3" t="s">
        <v>5</v>
      </c>
      <c r="C28" s="11">
        <v>2588901034916.3032</v>
      </c>
      <c r="D28" s="3" t="s">
        <v>368</v>
      </c>
      <c r="E28" s="7">
        <v>14.853014437222784</v>
      </c>
      <c r="F28" s="7">
        <v>6.4388689097094804</v>
      </c>
    </row>
    <row r="29" spans="1:26" ht="15.75" customHeight="1" x14ac:dyDescent="0.35">
      <c r="A29" s="3" t="s">
        <v>342</v>
      </c>
      <c r="B29" s="3" t="s">
        <v>301</v>
      </c>
      <c r="C29" s="11">
        <v>2460266138596.8462</v>
      </c>
      <c r="D29" s="3" t="s">
        <v>368</v>
      </c>
      <c r="E29" s="7">
        <v>14.115011730129998</v>
      </c>
      <c r="F29" s="7">
        <v>6.1189404058986607</v>
      </c>
    </row>
    <row r="30" spans="1:26" ht="15.75" customHeight="1" x14ac:dyDescent="0.35">
      <c r="A30" s="3" t="s">
        <v>342</v>
      </c>
      <c r="B30" s="3" t="s">
        <v>260</v>
      </c>
      <c r="C30" s="11">
        <v>2428993052870.8032</v>
      </c>
      <c r="D30" s="3" t="s">
        <v>368</v>
      </c>
      <c r="E30" s="7">
        <v>13.935592127943295</v>
      </c>
      <c r="F30" s="7">
        <v>6.0411609555927868</v>
      </c>
    </row>
    <row r="31" spans="1:26" ht="15.75" customHeight="1" x14ac:dyDescent="0.35">
      <c r="A31" s="3" t="s">
        <v>342</v>
      </c>
      <c r="B31" s="3" t="s">
        <v>369</v>
      </c>
      <c r="C31" s="11">
        <v>2222067290757.5161</v>
      </c>
      <c r="D31" s="3" t="s">
        <v>368</v>
      </c>
      <c r="E31" s="7">
        <v>12.74841992991397</v>
      </c>
      <c r="F31" s="7">
        <v>5.5265148419253878</v>
      </c>
    </row>
    <row r="32" spans="1:26" ht="15.75" customHeight="1" x14ac:dyDescent="0.35">
      <c r="A32" s="3" t="s">
        <v>342</v>
      </c>
      <c r="B32" s="3" t="s">
        <v>313</v>
      </c>
      <c r="C32" s="11">
        <v>2122889646501.978</v>
      </c>
      <c r="D32" s="3" t="s">
        <v>368</v>
      </c>
      <c r="E32" s="7">
        <v>12.179419044167531</v>
      </c>
      <c r="F32" s="7">
        <v>5.2798496192990401</v>
      </c>
    </row>
    <row r="33" spans="1:7" ht="15.75" customHeight="1" x14ac:dyDescent="0.35">
      <c r="A33" s="3" t="s">
        <v>342</v>
      </c>
      <c r="B33" s="3" t="s">
        <v>20</v>
      </c>
      <c r="C33" s="11">
        <v>2016183780851.2971</v>
      </c>
      <c r="D33" s="3" t="s">
        <v>368</v>
      </c>
      <c r="E33" s="7">
        <v>11.567227329741044</v>
      </c>
      <c r="F33" s="7">
        <v>5.014460919014474</v>
      </c>
    </row>
    <row r="34" spans="1:7" ht="15.75" customHeight="1" x14ac:dyDescent="0.35">
      <c r="A34" s="3" t="s">
        <v>342</v>
      </c>
      <c r="B34" s="3" t="s">
        <v>200</v>
      </c>
      <c r="C34" s="11">
        <v>1822511258143.7871</v>
      </c>
      <c r="D34" s="3" t="s">
        <v>368</v>
      </c>
      <c r="E34" s="7">
        <v>10.456091470520763</v>
      </c>
      <c r="F34" s="7">
        <v>4.5327770043697004</v>
      </c>
    </row>
    <row r="35" spans="1:7" ht="15.75" customHeight="1" x14ac:dyDescent="0.35">
      <c r="A35" s="3" t="s">
        <v>342</v>
      </c>
      <c r="B35" s="3" t="s">
        <v>133</v>
      </c>
      <c r="C35" s="11">
        <v>1142507512894.6091</v>
      </c>
      <c r="D35" s="3" t="s">
        <v>368</v>
      </c>
      <c r="E35" s="7">
        <v>6.5547814902116333</v>
      </c>
      <c r="F35" s="7">
        <v>2.8415362366775168</v>
      </c>
    </row>
    <row r="36" spans="1:7" ht="15.75" customHeight="1" x14ac:dyDescent="0.35">
      <c r="A36" s="3" t="s">
        <v>342</v>
      </c>
      <c r="B36" s="3" t="s">
        <v>59</v>
      </c>
      <c r="C36" s="11">
        <v>428217151903.36798</v>
      </c>
      <c r="D36" s="3" t="s">
        <v>368</v>
      </c>
      <c r="E36" s="7">
        <v>2.4567627165759038</v>
      </c>
      <c r="F36" s="7">
        <v>1.0650210528746908</v>
      </c>
      <c r="G36" s="15"/>
    </row>
    <row r="37" spans="1:7" ht="15.75" customHeight="1" x14ac:dyDescent="0.35">
      <c r="A37" s="3" t="s">
        <v>342</v>
      </c>
      <c r="B37" s="3" t="s">
        <v>53</v>
      </c>
      <c r="C37" s="11">
        <v>197601949558.91699</v>
      </c>
      <c r="D37" s="3" t="s">
        <v>368</v>
      </c>
      <c r="E37" s="7">
        <v>1.1336797235730751</v>
      </c>
      <c r="F37" s="7">
        <v>0.49145681211951958</v>
      </c>
      <c r="G37" s="15"/>
    </row>
    <row r="38" spans="1:7" ht="15.75" customHeight="1" x14ac:dyDescent="0.35">
      <c r="A38" s="14"/>
      <c r="B38" s="14" t="s">
        <v>370</v>
      </c>
      <c r="C38" s="46">
        <f>SUM(C28:C37)</f>
        <v>17430138816995.426</v>
      </c>
      <c r="D38" s="14"/>
      <c r="E38" s="18">
        <f t="shared" ref="E38:F38" si="1">SUM(E28:E37)</f>
        <v>100.00000000000001</v>
      </c>
      <c r="F38" s="19">
        <f t="shared" si="1"/>
        <v>43.35058675748126</v>
      </c>
    </row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2:F2"/>
    <mergeCell ref="A26:F26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1000"/>
  <sheetViews>
    <sheetView topLeftCell="A21" workbookViewId="0">
      <selection activeCell="C37" sqref="C37"/>
    </sheetView>
  </sheetViews>
  <sheetFormatPr defaultColWidth="14.453125" defaultRowHeight="15" customHeight="1" x14ac:dyDescent="0.35"/>
  <cols>
    <col min="1" max="1" width="8" customWidth="1"/>
    <col min="2" max="2" width="40.54296875" customWidth="1"/>
    <col min="3" max="3" width="25.26953125" customWidth="1"/>
    <col min="4" max="4" width="10.453125" customWidth="1"/>
    <col min="5" max="5" width="31.08984375" customWidth="1"/>
    <col min="6" max="6" width="25.26953125" customWidth="1"/>
    <col min="7" max="26" width="8.7265625" customWidth="1"/>
  </cols>
  <sheetData>
    <row r="2" spans="1:7" ht="14.5" x14ac:dyDescent="0.35">
      <c r="B2" s="38" t="s">
        <v>332</v>
      </c>
      <c r="C2" s="39"/>
      <c r="D2" s="39"/>
      <c r="E2" s="39"/>
      <c r="F2" s="40"/>
    </row>
    <row r="3" spans="1:7" ht="14.5" x14ac:dyDescent="0.35">
      <c r="A3" s="14" t="s">
        <v>371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7" ht="14.5" x14ac:dyDescent="0.35">
      <c r="A4" s="3" t="s">
        <v>374</v>
      </c>
      <c r="B4" s="3" t="s">
        <v>297</v>
      </c>
      <c r="C4" s="11">
        <v>2459573440112.4321</v>
      </c>
      <c r="D4" s="3" t="s">
        <v>343</v>
      </c>
      <c r="E4" s="7">
        <v>24.976144057315164</v>
      </c>
      <c r="F4" s="7">
        <v>12.868205662149101</v>
      </c>
      <c r="G4" s="15"/>
    </row>
    <row r="5" spans="1:7" ht="14.5" x14ac:dyDescent="0.35">
      <c r="A5" s="3" t="s">
        <v>374</v>
      </c>
      <c r="B5" s="3" t="s">
        <v>35</v>
      </c>
      <c r="C5" s="11">
        <v>926830967242.03601</v>
      </c>
      <c r="D5" s="3" t="s">
        <v>343</v>
      </c>
      <c r="E5" s="7">
        <v>9.4116578822544419</v>
      </c>
      <c r="F5" s="7">
        <v>4.8490731384601</v>
      </c>
    </row>
    <row r="6" spans="1:7" ht="14.5" x14ac:dyDescent="0.35">
      <c r="A6" s="3" t="s">
        <v>374</v>
      </c>
      <c r="B6" s="3" t="s">
        <v>275</v>
      </c>
      <c r="C6" s="11">
        <v>808098550071.74805</v>
      </c>
      <c r="D6" s="3" t="s">
        <v>343</v>
      </c>
      <c r="E6" s="7">
        <v>8.2059699742801229</v>
      </c>
      <c r="F6" s="7">
        <v>4.2278787728055791</v>
      </c>
    </row>
    <row r="7" spans="1:7" ht="14.5" x14ac:dyDescent="0.35">
      <c r="A7" s="3" t="s">
        <v>374</v>
      </c>
      <c r="B7" s="3" t="s">
        <v>130</v>
      </c>
      <c r="C7" s="11">
        <v>726382207671.49597</v>
      </c>
      <c r="D7" s="3" t="s">
        <v>343</v>
      </c>
      <c r="E7" s="7">
        <v>7.37616790114817</v>
      </c>
      <c r="F7" s="7">
        <v>3.8003482576293504</v>
      </c>
    </row>
    <row r="8" spans="1:7" ht="14.5" x14ac:dyDescent="0.35">
      <c r="A8" s="3" t="s">
        <v>374</v>
      </c>
      <c r="B8" s="3" t="s">
        <v>178</v>
      </c>
      <c r="C8" s="11">
        <v>542320431847.58203</v>
      </c>
      <c r="D8" s="3" t="s">
        <v>343</v>
      </c>
      <c r="E8" s="7">
        <v>5.5070822485509545</v>
      </c>
      <c r="F8" s="7">
        <v>2.8373581930861924</v>
      </c>
    </row>
    <row r="9" spans="1:7" ht="14.5" x14ac:dyDescent="0.35">
      <c r="A9" s="3" t="s">
        <v>374</v>
      </c>
      <c r="B9" s="3" t="s">
        <v>162</v>
      </c>
      <c r="C9" s="11">
        <v>509941746891.53802</v>
      </c>
      <c r="D9" s="3" t="s">
        <v>343</v>
      </c>
      <c r="E9" s="7">
        <v>5.1782875532351644</v>
      </c>
      <c r="F9" s="7">
        <v>2.6679566333322939</v>
      </c>
    </row>
    <row r="10" spans="1:7" ht="14.5" x14ac:dyDescent="0.35">
      <c r="A10" s="3" t="s">
        <v>374</v>
      </c>
      <c r="B10" s="3" t="s">
        <v>18</v>
      </c>
      <c r="C10" s="11">
        <v>503559709385.19904</v>
      </c>
      <c r="D10" s="3" t="s">
        <v>343</v>
      </c>
      <c r="E10" s="7">
        <v>5.1134801010412483</v>
      </c>
      <c r="F10" s="7">
        <v>2.6345665463213668</v>
      </c>
    </row>
    <row r="11" spans="1:7" ht="14.5" x14ac:dyDescent="0.35">
      <c r="A11" s="3" t="s">
        <v>374</v>
      </c>
      <c r="B11" s="3" t="s">
        <v>75</v>
      </c>
      <c r="C11" s="11">
        <v>440033887727.02399</v>
      </c>
      <c r="D11" s="3" t="s">
        <v>343</v>
      </c>
      <c r="E11" s="7">
        <v>4.4683966702243323</v>
      </c>
      <c r="F11" s="7">
        <v>2.3022067457874038</v>
      </c>
    </row>
    <row r="12" spans="1:7" ht="14.5" x14ac:dyDescent="0.35">
      <c r="A12" s="3" t="s">
        <v>374</v>
      </c>
      <c r="B12" s="3" t="s">
        <v>107</v>
      </c>
      <c r="C12" s="11">
        <v>423174973285.521</v>
      </c>
      <c r="D12" s="3" t="s">
        <v>343</v>
      </c>
      <c r="E12" s="7">
        <v>4.2972000436573774</v>
      </c>
      <c r="F12" s="7">
        <v>2.2140028423235902</v>
      </c>
    </row>
    <row r="13" spans="1:7" ht="14.5" x14ac:dyDescent="0.35">
      <c r="A13" s="3" t="s">
        <v>374</v>
      </c>
      <c r="B13" s="3" t="s">
        <v>150</v>
      </c>
      <c r="C13" s="11">
        <v>406831640766.30701</v>
      </c>
      <c r="D13" s="3" t="s">
        <v>343</v>
      </c>
      <c r="E13" s="7">
        <v>4.131238978734741</v>
      </c>
      <c r="F13" s="7">
        <v>2.1284964042427981</v>
      </c>
    </row>
    <row r="14" spans="1:7" ht="14.5" x14ac:dyDescent="0.35">
      <c r="A14" s="3" t="s">
        <v>374</v>
      </c>
      <c r="B14" s="3" t="s">
        <v>95</v>
      </c>
      <c r="C14" s="11">
        <v>399226947151.24298</v>
      </c>
      <c r="D14" s="3" t="s">
        <v>343</v>
      </c>
      <c r="E14" s="7">
        <v>4.0540158634806982</v>
      </c>
      <c r="F14" s="7">
        <v>2.0887095209400566</v>
      </c>
    </row>
    <row r="15" spans="1:7" ht="14.5" x14ac:dyDescent="0.35">
      <c r="A15" s="3" t="s">
        <v>374</v>
      </c>
      <c r="B15" s="3" t="s">
        <v>1</v>
      </c>
      <c r="C15" s="11">
        <v>377897483122.01202</v>
      </c>
      <c r="D15" s="3" t="s">
        <v>343</v>
      </c>
      <c r="E15" s="7">
        <v>3.8374223039750945</v>
      </c>
      <c r="F15" s="7">
        <v>1.9771162156476525</v>
      </c>
    </row>
    <row r="16" spans="1:7" ht="14.5" x14ac:dyDescent="0.35">
      <c r="A16" s="3" t="s">
        <v>374</v>
      </c>
      <c r="B16" s="3" t="s">
        <v>248</v>
      </c>
      <c r="C16" s="11">
        <v>329109235928.95398</v>
      </c>
      <c r="D16" s="3" t="s">
        <v>343</v>
      </c>
      <c r="E16" s="7">
        <v>3.3419940031466311</v>
      </c>
      <c r="F16" s="7">
        <v>1.72186171153846</v>
      </c>
    </row>
    <row r="17" spans="1:26" ht="14.5" x14ac:dyDescent="0.35">
      <c r="A17" s="3" t="s">
        <v>374</v>
      </c>
      <c r="B17" s="3" t="s">
        <v>229</v>
      </c>
      <c r="C17" s="11">
        <v>262451004668.69202</v>
      </c>
      <c r="D17" s="3" t="s">
        <v>343</v>
      </c>
      <c r="E17" s="7">
        <v>2.6651020025215035</v>
      </c>
      <c r="F17" s="7">
        <v>1.3731135038439839</v>
      </c>
    </row>
    <row r="18" spans="1:26" ht="14.5" x14ac:dyDescent="0.35">
      <c r="A18" s="3" t="s">
        <v>374</v>
      </c>
      <c r="B18" s="3" t="s">
        <v>197</v>
      </c>
      <c r="C18" s="11">
        <v>226528187091.26901</v>
      </c>
      <c r="D18" s="3" t="s">
        <v>343</v>
      </c>
      <c r="E18" s="7">
        <v>2.300317828108986</v>
      </c>
      <c r="F18" s="7">
        <v>1.1851694493948461</v>
      </c>
    </row>
    <row r="19" spans="1:26" ht="14.5" x14ac:dyDescent="0.35">
      <c r="A19" s="3" t="s">
        <v>374</v>
      </c>
      <c r="B19" s="3" t="s">
        <v>283</v>
      </c>
      <c r="C19" s="11">
        <v>210637650693.38602</v>
      </c>
      <c r="D19" s="3" t="s">
        <v>343</v>
      </c>
      <c r="E19" s="7">
        <v>2.138954756062073</v>
      </c>
      <c r="F19" s="7">
        <v>1.1020319885998244</v>
      </c>
    </row>
    <row r="20" spans="1:26" ht="14.5" x14ac:dyDescent="0.35">
      <c r="A20" s="3" t="s">
        <v>374</v>
      </c>
      <c r="B20" s="3" t="s">
        <v>211</v>
      </c>
      <c r="C20" s="11">
        <v>158598647188.14999</v>
      </c>
      <c r="D20" s="3" t="s">
        <v>343</v>
      </c>
      <c r="E20" s="7">
        <v>1.6105161142435587</v>
      </c>
      <c r="F20" s="7">
        <v>0.82976990093958991</v>
      </c>
    </row>
    <row r="21" spans="1:26" ht="15.75" customHeight="1" x14ac:dyDescent="0.35">
      <c r="A21" s="3" t="s">
        <v>374</v>
      </c>
      <c r="B21" s="3" t="s">
        <v>221</v>
      </c>
      <c r="C21" s="11">
        <v>78285546729.817001</v>
      </c>
      <c r="D21" s="3" t="s">
        <v>343</v>
      </c>
      <c r="E21" s="7">
        <v>0.79496349279174516</v>
      </c>
      <c r="F21" s="7">
        <v>0.40958098638722462</v>
      </c>
    </row>
    <row r="22" spans="1:26" ht="15.75" customHeight="1" x14ac:dyDescent="0.35">
      <c r="A22" s="3" t="s">
        <v>374</v>
      </c>
      <c r="B22" s="3" t="s">
        <v>262</v>
      </c>
      <c r="C22" s="11">
        <v>58208540765.849998</v>
      </c>
      <c r="D22" s="3" t="s">
        <v>343</v>
      </c>
      <c r="E22" s="7">
        <v>0.59108822522799509</v>
      </c>
      <c r="F22" s="7">
        <v>0.30454039779934672</v>
      </c>
      <c r="H22" s="15"/>
    </row>
    <row r="23" spans="1:26" ht="15.75" customHeight="1" x14ac:dyDescent="0.35">
      <c r="A23" s="14"/>
      <c r="B23" s="14" t="s">
        <v>361</v>
      </c>
      <c r="C23" s="17">
        <f>SUM(C1:C22)</f>
        <v>9847690798340.2559</v>
      </c>
      <c r="D23" s="14"/>
      <c r="E23" s="18">
        <f t="shared" ref="E23:F23" si="0">SUM(E4:E22)</f>
        <v>100.00000000000003</v>
      </c>
      <c r="F23" s="19">
        <f t="shared" si="0"/>
        <v>51.521986871228762</v>
      </c>
      <c r="G23" s="15"/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3" t="s">
        <v>374</v>
      </c>
      <c r="B27" s="3" t="s">
        <v>260</v>
      </c>
      <c r="C27" s="11">
        <v>1434002313848.583</v>
      </c>
      <c r="D27" s="3" t="s">
        <v>368</v>
      </c>
      <c r="E27" s="7">
        <v>15.476160988403961</v>
      </c>
      <c r="F27" s="7">
        <v>7.5025353557882468</v>
      </c>
    </row>
    <row r="28" spans="1:26" ht="15.75" customHeight="1" x14ac:dyDescent="0.35">
      <c r="A28" s="3" t="s">
        <v>374</v>
      </c>
      <c r="B28" s="3" t="s">
        <v>5</v>
      </c>
      <c r="C28" s="11">
        <v>1410370913803.4951</v>
      </c>
      <c r="D28" s="3" t="s">
        <v>368</v>
      </c>
      <c r="E28" s="7">
        <v>15.22112419526405</v>
      </c>
      <c r="F28" s="7">
        <v>7.3788985857266827</v>
      </c>
    </row>
    <row r="29" spans="1:26" ht="15.75" customHeight="1" x14ac:dyDescent="0.35">
      <c r="A29" s="3" t="s">
        <v>374</v>
      </c>
      <c r="B29" s="3" t="s">
        <v>369</v>
      </c>
      <c r="C29" s="11">
        <v>1309577622451.3621</v>
      </c>
      <c r="D29" s="3" t="s">
        <v>368</v>
      </c>
      <c r="E29" s="7">
        <v>14.13333431622943</v>
      </c>
      <c r="F29" s="7">
        <v>6.8515596653548352</v>
      </c>
    </row>
    <row r="30" spans="1:26" ht="15.75" customHeight="1" x14ac:dyDescent="0.35">
      <c r="A30" s="3" t="s">
        <v>374</v>
      </c>
      <c r="B30" s="3" t="s">
        <v>313</v>
      </c>
      <c r="C30" s="11">
        <v>1223424848101.761</v>
      </c>
      <c r="D30" s="3" t="s">
        <v>368</v>
      </c>
      <c r="E30" s="7">
        <v>13.203549062359293</v>
      </c>
      <c r="F30" s="7">
        <v>6.4008182479142919</v>
      </c>
    </row>
    <row r="31" spans="1:26" ht="15.75" customHeight="1" x14ac:dyDescent="0.35">
      <c r="A31" s="3" t="s">
        <v>374</v>
      </c>
      <c r="B31" s="3" t="s">
        <v>20</v>
      </c>
      <c r="C31" s="11">
        <v>1163508012205.689</v>
      </c>
      <c r="D31" s="3" t="s">
        <v>368</v>
      </c>
      <c r="E31" s="7">
        <v>12.556909521203503</v>
      </c>
      <c r="F31" s="7">
        <v>6.0873402462569608</v>
      </c>
    </row>
    <row r="32" spans="1:26" ht="15.75" customHeight="1" x14ac:dyDescent="0.35">
      <c r="A32" s="3" t="s">
        <v>374</v>
      </c>
      <c r="B32" s="3" t="s">
        <v>301</v>
      </c>
      <c r="C32" s="11">
        <v>920913595056.74707</v>
      </c>
      <c r="D32" s="3" t="s">
        <v>368</v>
      </c>
      <c r="E32" s="7">
        <v>9.9387615458289762</v>
      </c>
      <c r="F32" s="7">
        <v>4.8181141270242396</v>
      </c>
    </row>
    <row r="33" spans="1:7" ht="15.75" customHeight="1" x14ac:dyDescent="0.35">
      <c r="A33" s="3" t="s">
        <v>374</v>
      </c>
      <c r="B33" s="3" t="s">
        <v>200</v>
      </c>
      <c r="C33" s="11">
        <v>915828375775.51196</v>
      </c>
      <c r="D33" s="3" t="s">
        <v>368</v>
      </c>
      <c r="E33" s="7">
        <v>9.8838804124460644</v>
      </c>
      <c r="F33" s="7">
        <v>4.7915088439776525</v>
      </c>
    </row>
    <row r="34" spans="1:7" ht="15.75" customHeight="1" x14ac:dyDescent="0.35">
      <c r="A34" s="3" t="s">
        <v>374</v>
      </c>
      <c r="B34" s="3" t="s">
        <v>133</v>
      </c>
      <c r="C34" s="11">
        <v>558337008116.00403</v>
      </c>
      <c r="D34" s="3" t="s">
        <v>368</v>
      </c>
      <c r="E34" s="7">
        <v>6.0257318554783623</v>
      </c>
      <c r="F34" s="7">
        <v>2.9211550800033521</v>
      </c>
    </row>
    <row r="35" spans="1:7" ht="15.75" customHeight="1" x14ac:dyDescent="0.35">
      <c r="A35" s="3" t="s">
        <v>374</v>
      </c>
      <c r="B35" s="3" t="s">
        <v>59</v>
      </c>
      <c r="C35" s="11">
        <v>219588349293.88602</v>
      </c>
      <c r="D35" s="3" t="s">
        <v>368</v>
      </c>
      <c r="E35" s="7">
        <v>2.3698599451554987</v>
      </c>
      <c r="F35" s="7">
        <v>1.148861015345974</v>
      </c>
      <c r="G35" s="15"/>
    </row>
    <row r="36" spans="1:7" ht="15.75" customHeight="1" x14ac:dyDescent="0.35">
      <c r="A36" s="3" t="s">
        <v>374</v>
      </c>
      <c r="B36" s="3" t="s">
        <v>53</v>
      </c>
      <c r="C36" s="11">
        <v>110327721092.72701</v>
      </c>
      <c r="D36" s="3" t="s">
        <v>368</v>
      </c>
      <c r="E36" s="7">
        <v>1.1906881576308705</v>
      </c>
      <c r="F36" s="7">
        <v>0.57722196137901782</v>
      </c>
    </row>
    <row r="37" spans="1:7" ht="15.75" customHeight="1" x14ac:dyDescent="0.35">
      <c r="A37" s="14"/>
      <c r="B37" s="14" t="s">
        <v>370</v>
      </c>
      <c r="C37" s="17">
        <f>SUM(C27:C36)</f>
        <v>9265878759745.7676</v>
      </c>
      <c r="D37" s="14"/>
      <c r="E37" s="18">
        <f t="shared" ref="E37:F37" si="1">SUM(E27:E36)</f>
        <v>100.00000000000001</v>
      </c>
      <c r="F37" s="19">
        <f t="shared" si="1"/>
        <v>48.478013128771245</v>
      </c>
    </row>
    <row r="38" spans="1:7" ht="15.75" customHeight="1" x14ac:dyDescent="0.35"/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2:F2"/>
    <mergeCell ref="A25:F2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Z1000"/>
  <sheetViews>
    <sheetView topLeftCell="A19" workbookViewId="0"/>
  </sheetViews>
  <sheetFormatPr defaultColWidth="14.453125" defaultRowHeight="15" customHeight="1" x14ac:dyDescent="0.35"/>
  <cols>
    <col min="1" max="1" width="7.08984375" customWidth="1"/>
    <col min="2" max="2" width="44.453125" customWidth="1"/>
    <col min="3" max="3" width="19.453125" customWidth="1"/>
    <col min="4" max="4" width="13.26953125" customWidth="1"/>
    <col min="5" max="5" width="28.81640625" customWidth="1"/>
    <col min="6" max="6" width="29.7265625" customWidth="1"/>
    <col min="7" max="26" width="8.7265625" customWidth="1"/>
  </cols>
  <sheetData>
    <row r="2" spans="1:7" ht="14.5" x14ac:dyDescent="0.35">
      <c r="A2" s="38" t="s">
        <v>332</v>
      </c>
      <c r="B2" s="39"/>
      <c r="C2" s="39"/>
      <c r="D2" s="39"/>
      <c r="E2" s="39"/>
      <c r="F2" s="40"/>
    </row>
    <row r="3" spans="1:7" ht="14.5" x14ac:dyDescent="0.35">
      <c r="A3" s="14" t="s">
        <v>371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4" spans="1:7" ht="14.5" x14ac:dyDescent="0.35">
      <c r="A4" s="3" t="s">
        <v>375</v>
      </c>
      <c r="B4" s="3" t="s">
        <v>297</v>
      </c>
      <c r="C4" s="11">
        <v>2138038207118.3481</v>
      </c>
      <c r="D4" s="3" t="s">
        <v>343</v>
      </c>
      <c r="E4" s="7">
        <v>16.536049163853122</v>
      </c>
      <c r="F4" s="7">
        <v>10.13585172568491</v>
      </c>
      <c r="G4" s="15"/>
    </row>
    <row r="5" spans="1:7" ht="14.5" x14ac:dyDescent="0.35">
      <c r="A5" s="3" t="s">
        <v>375</v>
      </c>
      <c r="B5" s="3" t="s">
        <v>35</v>
      </c>
      <c r="C5" s="11">
        <v>1599417166202.7109</v>
      </c>
      <c r="D5" s="3" t="s">
        <v>343</v>
      </c>
      <c r="E5" s="7">
        <v>12.370237728111221</v>
      </c>
      <c r="F5" s="7">
        <v>7.5823973538787435</v>
      </c>
    </row>
    <row r="6" spans="1:7" ht="14.5" x14ac:dyDescent="0.35">
      <c r="A6" s="3" t="s">
        <v>375</v>
      </c>
      <c r="B6" s="3" t="s">
        <v>275</v>
      </c>
      <c r="C6" s="11">
        <v>1170371038680.3059</v>
      </c>
      <c r="D6" s="3" t="s">
        <v>343</v>
      </c>
      <c r="E6" s="7">
        <v>9.051902333238381</v>
      </c>
      <c r="F6" s="7">
        <v>5.548407541363817</v>
      </c>
    </row>
    <row r="7" spans="1:7" ht="14.5" x14ac:dyDescent="0.35">
      <c r="A7" s="3" t="s">
        <v>375</v>
      </c>
      <c r="B7" s="3" t="s">
        <v>130</v>
      </c>
      <c r="C7" s="11">
        <v>1034199379577.739</v>
      </c>
      <c r="D7" s="3" t="s">
        <v>343</v>
      </c>
      <c r="E7" s="7">
        <v>7.9987213179756118</v>
      </c>
      <c r="F7" s="7">
        <v>4.902855117974533</v>
      </c>
    </row>
    <row r="8" spans="1:7" ht="14.5" x14ac:dyDescent="0.35">
      <c r="A8" s="3" t="s">
        <v>375</v>
      </c>
      <c r="B8" s="3" t="s">
        <v>1</v>
      </c>
      <c r="C8" s="11">
        <v>905661343892.83203</v>
      </c>
      <c r="D8" s="3" t="s">
        <v>343</v>
      </c>
      <c r="E8" s="7">
        <v>7.0045803945655019</v>
      </c>
      <c r="F8" s="7">
        <v>4.2934916059122363</v>
      </c>
    </row>
    <row r="9" spans="1:7" ht="14.5" x14ac:dyDescent="0.35">
      <c r="A9" s="3" t="s">
        <v>375</v>
      </c>
      <c r="B9" s="3" t="s">
        <v>178</v>
      </c>
      <c r="C9" s="11">
        <v>791931342289.42297</v>
      </c>
      <c r="D9" s="3" t="s">
        <v>343</v>
      </c>
      <c r="E9" s="7">
        <v>6.1249680042641126</v>
      </c>
      <c r="F9" s="7">
        <v>3.7543289150042285</v>
      </c>
    </row>
    <row r="10" spans="1:7" ht="14.5" x14ac:dyDescent="0.35">
      <c r="A10" s="3" t="s">
        <v>375</v>
      </c>
      <c r="B10" s="3" t="s">
        <v>75</v>
      </c>
      <c r="C10" s="11">
        <v>754478761779.95996</v>
      </c>
      <c r="D10" s="3" t="s">
        <v>343</v>
      </c>
      <c r="E10" s="7">
        <v>5.8353016594084872</v>
      </c>
      <c r="F10" s="7">
        <v>3.5767765206998079</v>
      </c>
    </row>
    <row r="11" spans="1:7" ht="14.5" x14ac:dyDescent="0.35">
      <c r="A11" s="3" t="s">
        <v>375</v>
      </c>
      <c r="B11" s="3" t="s">
        <v>162</v>
      </c>
      <c r="C11" s="11">
        <v>680995305628.37305</v>
      </c>
      <c r="D11" s="3" t="s">
        <v>343</v>
      </c>
      <c r="E11" s="7">
        <v>5.2669647421322354</v>
      </c>
      <c r="F11" s="7">
        <v>3.2284116442614121</v>
      </c>
    </row>
    <row r="12" spans="1:7" ht="14.5" x14ac:dyDescent="0.35">
      <c r="A12" s="3" t="s">
        <v>375</v>
      </c>
      <c r="B12" s="3" t="s">
        <v>95</v>
      </c>
      <c r="C12" s="11">
        <v>591053676068.35803</v>
      </c>
      <c r="D12" s="3" t="s">
        <v>343</v>
      </c>
      <c r="E12" s="7">
        <v>4.571336757875569</v>
      </c>
      <c r="F12" s="7">
        <v>2.8020230894864739</v>
      </c>
    </row>
    <row r="13" spans="1:7" ht="14.5" x14ac:dyDescent="0.35">
      <c r="A13" s="3" t="s">
        <v>375</v>
      </c>
      <c r="B13" s="3" t="s">
        <v>107</v>
      </c>
      <c r="C13" s="11">
        <v>588222217152.98303</v>
      </c>
      <c r="D13" s="3" t="s">
        <v>343</v>
      </c>
      <c r="E13" s="7">
        <v>4.5494376432226193</v>
      </c>
      <c r="F13" s="7">
        <v>2.7885999206964782</v>
      </c>
    </row>
    <row r="14" spans="1:7" ht="14.5" x14ac:dyDescent="0.35">
      <c r="A14" s="3" t="s">
        <v>375</v>
      </c>
      <c r="B14" s="3" t="s">
        <v>150</v>
      </c>
      <c r="C14" s="11">
        <v>473083913949.82404</v>
      </c>
      <c r="D14" s="3" t="s">
        <v>343</v>
      </c>
      <c r="E14" s="7">
        <v>3.6589331442519546</v>
      </c>
      <c r="F14" s="7">
        <v>2.2427608588271917</v>
      </c>
    </row>
    <row r="15" spans="1:7" ht="14.5" x14ac:dyDescent="0.35">
      <c r="A15" s="3" t="s">
        <v>375</v>
      </c>
      <c r="B15" s="3" t="s">
        <v>283</v>
      </c>
      <c r="C15" s="11">
        <v>462508257837.38</v>
      </c>
      <c r="D15" s="3" t="s">
        <v>343</v>
      </c>
      <c r="E15" s="7">
        <v>3.5771387362600215</v>
      </c>
      <c r="F15" s="7">
        <v>2.1926245788015688</v>
      </c>
    </row>
    <row r="16" spans="1:7" ht="14.5" x14ac:dyDescent="0.35">
      <c r="A16" s="3" t="s">
        <v>375</v>
      </c>
      <c r="B16" s="3" t="s">
        <v>18</v>
      </c>
      <c r="C16" s="11">
        <v>460334815216.80304</v>
      </c>
      <c r="D16" s="3" t="s">
        <v>343</v>
      </c>
      <c r="E16" s="7">
        <v>3.5603288617175481</v>
      </c>
      <c r="F16" s="7">
        <v>2.1823208844788446</v>
      </c>
    </row>
    <row r="17" spans="1:26" ht="14.5" x14ac:dyDescent="0.35">
      <c r="A17" s="3" t="s">
        <v>375</v>
      </c>
      <c r="B17" s="3" t="s">
        <v>229</v>
      </c>
      <c r="C17" s="11">
        <v>445394864980.60199</v>
      </c>
      <c r="D17" s="3" t="s">
        <v>343</v>
      </c>
      <c r="E17" s="7">
        <v>3.4447800605834882</v>
      </c>
      <c r="F17" s="7">
        <v>2.1114946850783478</v>
      </c>
    </row>
    <row r="18" spans="1:26" ht="14.5" x14ac:dyDescent="0.35">
      <c r="A18" s="3" t="s">
        <v>375</v>
      </c>
      <c r="B18" s="3" t="s">
        <v>197</v>
      </c>
      <c r="C18" s="11">
        <v>254496593501.61401</v>
      </c>
      <c r="D18" s="3" t="s">
        <v>343</v>
      </c>
      <c r="E18" s="7">
        <v>1.9683316079967896</v>
      </c>
      <c r="F18" s="7">
        <v>1.2064984282488449</v>
      </c>
    </row>
    <row r="19" spans="1:26" ht="14.5" x14ac:dyDescent="0.35">
      <c r="A19" s="3" t="s">
        <v>375</v>
      </c>
      <c r="B19" s="3" t="s">
        <v>248</v>
      </c>
      <c r="C19" s="11">
        <v>222084597629.215</v>
      </c>
      <c r="D19" s="3" t="s">
        <v>343</v>
      </c>
      <c r="E19" s="7">
        <v>1.7176502331456962</v>
      </c>
      <c r="F19" s="7">
        <v>1.0528420608357798</v>
      </c>
    </row>
    <row r="20" spans="1:26" ht="14.5" x14ac:dyDescent="0.35">
      <c r="A20" s="3" t="s">
        <v>375</v>
      </c>
      <c r="B20" s="3" t="s">
        <v>211</v>
      </c>
      <c r="C20" s="11">
        <v>137997442983.97101</v>
      </c>
      <c r="D20" s="3" t="s">
        <v>343</v>
      </c>
      <c r="E20" s="7">
        <v>1.0673020220459741</v>
      </c>
      <c r="F20" s="7">
        <v>0.65420796314692009</v>
      </c>
    </row>
    <row r="21" spans="1:26" ht="15.75" customHeight="1" x14ac:dyDescent="0.35">
      <c r="A21" s="3" t="s">
        <v>375</v>
      </c>
      <c r="B21" s="3" t="s">
        <v>221</v>
      </c>
      <c r="C21" s="11">
        <v>127252447173.62201</v>
      </c>
      <c r="D21" s="3" t="s">
        <v>343</v>
      </c>
      <c r="E21" s="7">
        <v>0.98419790426465348</v>
      </c>
      <c r="F21" s="7">
        <v>0.60326889013868246</v>
      </c>
    </row>
    <row r="22" spans="1:26" ht="15.75" customHeight="1" x14ac:dyDescent="0.35">
      <c r="A22" s="3" t="s">
        <v>375</v>
      </c>
      <c r="B22" s="3" t="s">
        <v>262</v>
      </c>
      <c r="C22" s="11">
        <v>92037472367.31601</v>
      </c>
      <c r="D22" s="3" t="s">
        <v>343</v>
      </c>
      <c r="E22" s="7">
        <v>0.71183768508701206</v>
      </c>
      <c r="F22" s="7">
        <v>0.43632436970304289</v>
      </c>
    </row>
    <row r="23" spans="1:26" ht="15.75" customHeight="1" x14ac:dyDescent="0.35">
      <c r="A23" s="14"/>
      <c r="B23" s="14" t="s">
        <v>361</v>
      </c>
      <c r="C23" s="17">
        <f>SUM(C1:C22)</f>
        <v>12929558844031.377</v>
      </c>
      <c r="D23" s="14"/>
      <c r="E23" s="18">
        <f t="shared" ref="E23:F23" si="0">SUM(E4:E22)</f>
        <v>100</v>
      </c>
      <c r="F23" s="19">
        <f t="shared" si="0"/>
        <v>61.295486154221862</v>
      </c>
      <c r="G23" s="15"/>
    </row>
    <row r="24" spans="1:26" ht="15.75" customHeight="1" x14ac:dyDescent="0.35">
      <c r="A24" s="23"/>
      <c r="B24" s="24"/>
      <c r="C24" s="25"/>
      <c r="D24" s="24"/>
      <c r="E24" s="24"/>
      <c r="F24" s="26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1" t="s">
        <v>376</v>
      </c>
      <c r="B25" s="42"/>
      <c r="C25" s="42"/>
      <c r="D25" s="42"/>
      <c r="E25" s="42"/>
      <c r="F25" s="43"/>
      <c r="G25" s="15"/>
    </row>
    <row r="26" spans="1:26" ht="15.75" customHeight="1" x14ac:dyDescent="0.35">
      <c r="A26" s="14" t="s">
        <v>334</v>
      </c>
      <c r="B26" s="14" t="s">
        <v>336</v>
      </c>
      <c r="C26" s="14" t="s">
        <v>337</v>
      </c>
      <c r="D26" s="14" t="s">
        <v>338</v>
      </c>
      <c r="E26" s="14" t="s">
        <v>366</v>
      </c>
      <c r="F26" s="14" t="s">
        <v>340</v>
      </c>
    </row>
    <row r="27" spans="1:26" ht="15.75" customHeight="1" x14ac:dyDescent="0.35">
      <c r="A27" s="3" t="s">
        <v>375</v>
      </c>
      <c r="B27" s="3" t="s">
        <v>301</v>
      </c>
      <c r="C27" s="11">
        <v>1539352543540.1079</v>
      </c>
      <c r="D27" s="3" t="s">
        <v>368</v>
      </c>
      <c r="E27" s="7">
        <v>18.854771072280986</v>
      </c>
      <c r="F27" s="7">
        <v>7.2976474802607649</v>
      </c>
    </row>
    <row r="28" spans="1:26" ht="15.75" customHeight="1" x14ac:dyDescent="0.35">
      <c r="A28" s="3" t="s">
        <v>375</v>
      </c>
      <c r="B28" s="3" t="s">
        <v>5</v>
      </c>
      <c r="C28" s="11">
        <v>1178530121112.792</v>
      </c>
      <c r="D28" s="3" t="s">
        <v>368</v>
      </c>
      <c r="E28" s="7">
        <v>14.435234949017584</v>
      </c>
      <c r="F28" s="7">
        <v>5.5870875095131156</v>
      </c>
    </row>
    <row r="29" spans="1:26" ht="15.75" customHeight="1" x14ac:dyDescent="0.35">
      <c r="A29" s="3" t="s">
        <v>375</v>
      </c>
      <c r="B29" s="3" t="s">
        <v>260</v>
      </c>
      <c r="C29" s="11">
        <v>994990739022.23108</v>
      </c>
      <c r="D29" s="3" t="s">
        <v>368</v>
      </c>
      <c r="E29" s="7">
        <v>12.187151463146973</v>
      </c>
      <c r="F29" s="7">
        <v>4.7169777254596736</v>
      </c>
    </row>
    <row r="30" spans="1:26" ht="15.75" customHeight="1" x14ac:dyDescent="0.35">
      <c r="A30" s="3" t="s">
        <v>375</v>
      </c>
      <c r="B30" s="3" t="s">
        <v>369</v>
      </c>
      <c r="C30" s="11">
        <v>912489668306.15601</v>
      </c>
      <c r="D30" s="3" t="s">
        <v>368</v>
      </c>
      <c r="E30" s="7">
        <v>11.176636485211947</v>
      </c>
      <c r="F30" s="7">
        <v>4.3258628159111492</v>
      </c>
    </row>
    <row r="31" spans="1:26" ht="15.75" customHeight="1" x14ac:dyDescent="0.35">
      <c r="A31" s="3" t="s">
        <v>375</v>
      </c>
      <c r="B31" s="3" t="s">
        <v>200</v>
      </c>
      <c r="C31" s="11">
        <v>906682882368.28101</v>
      </c>
      <c r="D31" s="3" t="s">
        <v>368</v>
      </c>
      <c r="E31" s="7">
        <v>11.10551202448732</v>
      </c>
      <c r="F31" s="7">
        <v>4.2983344391622502</v>
      </c>
    </row>
    <row r="32" spans="1:26" ht="15.75" customHeight="1" x14ac:dyDescent="0.35">
      <c r="A32" s="3" t="s">
        <v>375</v>
      </c>
      <c r="B32" s="3" t="s">
        <v>313</v>
      </c>
      <c r="C32" s="11">
        <v>899464798400.23303</v>
      </c>
      <c r="D32" s="3" t="s">
        <v>368</v>
      </c>
      <c r="E32" s="7">
        <v>11.017101269349277</v>
      </c>
      <c r="F32" s="7">
        <v>4.2641154861986896</v>
      </c>
      <c r="G32" s="15"/>
    </row>
    <row r="33" spans="1:6" ht="15.75" customHeight="1" x14ac:dyDescent="0.35">
      <c r="A33" s="3" t="s">
        <v>375</v>
      </c>
      <c r="B33" s="3" t="s">
        <v>20</v>
      </c>
      <c r="C33" s="11">
        <v>852675768645.61597</v>
      </c>
      <c r="D33" s="3" t="s">
        <v>368</v>
      </c>
      <c r="E33" s="7">
        <v>10.444005490595032</v>
      </c>
      <c r="F33" s="7">
        <v>4.0423015511611826</v>
      </c>
    </row>
    <row r="34" spans="1:6" ht="15.75" customHeight="1" x14ac:dyDescent="0.35">
      <c r="A34" s="3" t="s">
        <v>375</v>
      </c>
      <c r="B34" s="3" t="s">
        <v>133</v>
      </c>
      <c r="C34" s="11">
        <v>584170504778.61304</v>
      </c>
      <c r="D34" s="3" t="s">
        <v>368</v>
      </c>
      <c r="E34" s="7">
        <v>7.155216770194393</v>
      </c>
      <c r="F34" s="7">
        <v>2.769391865515328</v>
      </c>
    </row>
    <row r="35" spans="1:6" ht="15.75" customHeight="1" x14ac:dyDescent="0.35">
      <c r="A35" s="3" t="s">
        <v>375</v>
      </c>
      <c r="B35" s="3" t="s">
        <v>59</v>
      </c>
      <c r="C35" s="11">
        <v>208628802609.48001</v>
      </c>
      <c r="D35" s="3" t="s">
        <v>368</v>
      </c>
      <c r="E35" s="7">
        <v>2.5553914395980288</v>
      </c>
      <c r="F35" s="7">
        <v>0.98905183355304827</v>
      </c>
    </row>
    <row r="36" spans="1:6" ht="15.75" customHeight="1" x14ac:dyDescent="0.35">
      <c r="A36" s="3" t="s">
        <v>375</v>
      </c>
      <c r="B36" s="3" t="s">
        <v>53</v>
      </c>
      <c r="C36" s="11">
        <v>87274228466.190002</v>
      </c>
      <c r="D36" s="3" t="s">
        <v>368</v>
      </c>
      <c r="E36" s="7">
        <v>1.0689790361184319</v>
      </c>
      <c r="F36" s="7">
        <v>0.41374313904292415</v>
      </c>
    </row>
    <row r="37" spans="1:6" ht="15.75" customHeight="1" x14ac:dyDescent="0.35">
      <c r="A37" s="14"/>
      <c r="B37" s="14" t="s">
        <v>370</v>
      </c>
      <c r="C37" s="17">
        <f>SUM(C27:C36)</f>
        <v>8164260057249.7021</v>
      </c>
      <c r="D37" s="14"/>
      <c r="E37" s="18">
        <f t="shared" ref="E37:F37" si="1">SUM(E27:E36)</f>
        <v>99.999999999999972</v>
      </c>
      <c r="F37" s="19">
        <f t="shared" si="1"/>
        <v>38.704513845778131</v>
      </c>
    </row>
    <row r="38" spans="1:6" ht="15.75" customHeight="1" x14ac:dyDescent="0.35"/>
    <row r="39" spans="1:6" ht="15.75" customHeight="1" x14ac:dyDescent="0.35"/>
    <row r="40" spans="1:6" ht="15.75" customHeight="1" x14ac:dyDescent="0.35"/>
    <row r="41" spans="1:6" ht="15.75" customHeight="1" x14ac:dyDescent="0.35"/>
    <row r="42" spans="1:6" ht="15.75" customHeight="1" x14ac:dyDescent="0.35"/>
    <row r="43" spans="1:6" ht="15.75" customHeight="1" x14ac:dyDescent="0.35"/>
    <row r="44" spans="1:6" ht="15.75" customHeight="1" x14ac:dyDescent="0.35"/>
    <row r="45" spans="1:6" ht="15.75" customHeight="1" x14ac:dyDescent="0.35"/>
    <row r="46" spans="1:6" ht="15.75" customHeight="1" x14ac:dyDescent="0.35"/>
    <row r="47" spans="1:6" ht="15.75" customHeight="1" x14ac:dyDescent="0.35"/>
    <row r="48" spans="1: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5:F2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Z1000"/>
  <sheetViews>
    <sheetView workbookViewId="0"/>
  </sheetViews>
  <sheetFormatPr defaultColWidth="14.453125" defaultRowHeight="15" customHeight="1" x14ac:dyDescent="0.35"/>
  <cols>
    <col min="1" max="1" width="14.08984375" customWidth="1"/>
    <col min="2" max="2" width="46.26953125" customWidth="1"/>
    <col min="3" max="3" width="19.453125" customWidth="1"/>
    <col min="4" max="4" width="10.4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332</v>
      </c>
      <c r="B2" s="39"/>
      <c r="C2" s="39"/>
      <c r="D2" s="39"/>
      <c r="E2" s="39"/>
      <c r="F2" s="40"/>
    </row>
    <row r="3" spans="1:6" ht="14.5" x14ac:dyDescent="0.35">
      <c r="A3" s="14" t="s">
        <v>371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5" spans="1:6" ht="14.5" x14ac:dyDescent="0.35">
      <c r="A5" s="3" t="s">
        <v>46</v>
      </c>
      <c r="B5" s="3" t="s">
        <v>297</v>
      </c>
      <c r="C5" s="11">
        <v>615371765606.08398</v>
      </c>
      <c r="D5" s="3" t="s">
        <v>343</v>
      </c>
      <c r="E5" s="7">
        <v>17.657785071676376</v>
      </c>
      <c r="F5" s="7">
        <v>10.875629882192197</v>
      </c>
    </row>
    <row r="6" spans="1:6" ht="14.5" x14ac:dyDescent="0.35">
      <c r="A6" s="3" t="s">
        <v>46</v>
      </c>
      <c r="B6" s="3" t="s">
        <v>35</v>
      </c>
      <c r="C6" s="11">
        <v>517953005880.70404</v>
      </c>
      <c r="D6" s="3" t="s">
        <v>343</v>
      </c>
      <c r="E6" s="7">
        <v>14.86240247968208</v>
      </c>
      <c r="F6" s="7">
        <v>9.15392207307303</v>
      </c>
    </row>
    <row r="7" spans="1:6" ht="14.5" x14ac:dyDescent="0.35">
      <c r="A7" s="3" t="s">
        <v>46</v>
      </c>
      <c r="B7" s="3" t="s">
        <v>275</v>
      </c>
      <c r="C7" s="11">
        <v>288597352180.55603</v>
      </c>
      <c r="D7" s="3" t="s">
        <v>343</v>
      </c>
      <c r="E7" s="7">
        <v>8.2811566956440963</v>
      </c>
      <c r="F7" s="7">
        <v>5.1004582314645113</v>
      </c>
    </row>
    <row r="8" spans="1:6" ht="14.5" x14ac:dyDescent="0.35">
      <c r="A8" s="3" t="s">
        <v>46</v>
      </c>
      <c r="B8" s="3" t="s">
        <v>130</v>
      </c>
      <c r="C8" s="11">
        <v>267135227689.81799</v>
      </c>
      <c r="D8" s="3" t="s">
        <v>343</v>
      </c>
      <c r="E8" s="7">
        <v>7.665311766415404</v>
      </c>
      <c r="F8" s="7">
        <v>4.721152362244287</v>
      </c>
    </row>
    <row r="9" spans="1:6" ht="14.5" x14ac:dyDescent="0.35">
      <c r="A9" s="3" t="s">
        <v>46</v>
      </c>
      <c r="B9" s="3" t="s">
        <v>1</v>
      </c>
      <c r="C9" s="11">
        <v>247116767946.86099</v>
      </c>
      <c r="D9" s="3" t="s">
        <v>343</v>
      </c>
      <c r="E9" s="7">
        <v>7.0908920751593483</v>
      </c>
      <c r="F9" s="7">
        <v>4.367360766424909</v>
      </c>
    </row>
    <row r="10" spans="1:6" ht="14.5" x14ac:dyDescent="0.35">
      <c r="A10" s="3" t="s">
        <v>46</v>
      </c>
      <c r="B10" s="3" t="s">
        <v>75</v>
      </c>
      <c r="C10" s="11">
        <v>193889392192.41299</v>
      </c>
      <c r="D10" s="3" t="s">
        <v>343</v>
      </c>
      <c r="E10" s="7">
        <v>5.5635591464610208</v>
      </c>
      <c r="F10" s="7">
        <v>3.4266591114901837</v>
      </c>
    </row>
    <row r="11" spans="1:6" ht="14.5" x14ac:dyDescent="0.35">
      <c r="A11" s="3" t="s">
        <v>46</v>
      </c>
      <c r="B11" s="3" t="s">
        <v>162</v>
      </c>
      <c r="C11" s="11">
        <v>170609968182.63602</v>
      </c>
      <c r="D11" s="3" t="s">
        <v>343</v>
      </c>
      <c r="E11" s="7">
        <v>4.8955677163501425</v>
      </c>
      <c r="F11" s="7">
        <v>3.0152356215749516</v>
      </c>
    </row>
    <row r="12" spans="1:6" ht="14.5" x14ac:dyDescent="0.35">
      <c r="A12" s="3" t="s">
        <v>46</v>
      </c>
      <c r="B12" s="3" t="s">
        <v>107</v>
      </c>
      <c r="C12" s="11">
        <v>157473252210.681</v>
      </c>
      <c r="D12" s="3" t="s">
        <v>343</v>
      </c>
      <c r="E12" s="7">
        <v>4.5186162210991769</v>
      </c>
      <c r="F12" s="7">
        <v>2.7830669249209028</v>
      </c>
    </row>
    <row r="13" spans="1:6" ht="14.5" x14ac:dyDescent="0.35">
      <c r="A13" s="3" t="s">
        <v>46</v>
      </c>
      <c r="B13" s="3" t="s">
        <v>150</v>
      </c>
      <c r="C13" s="11">
        <v>156356038871.89401</v>
      </c>
      <c r="D13" s="3" t="s">
        <v>343</v>
      </c>
      <c r="E13" s="7">
        <v>4.4865583430519429</v>
      </c>
      <c r="F13" s="7">
        <v>2.7633221146270337</v>
      </c>
    </row>
    <row r="14" spans="1:6" ht="14.5" x14ac:dyDescent="0.35">
      <c r="A14" s="3" t="s">
        <v>46</v>
      </c>
      <c r="B14" s="3" t="s">
        <v>95</v>
      </c>
      <c r="C14" s="11">
        <v>152473307231.22</v>
      </c>
      <c r="D14" s="3" t="s">
        <v>343</v>
      </c>
      <c r="E14" s="7">
        <v>4.3751453003451601</v>
      </c>
      <c r="F14" s="7">
        <v>2.6947015593530073</v>
      </c>
    </row>
    <row r="15" spans="1:6" ht="14.5" x14ac:dyDescent="0.35">
      <c r="A15" s="3" t="s">
        <v>46</v>
      </c>
      <c r="B15" s="3" t="s">
        <v>283</v>
      </c>
      <c r="C15" s="11">
        <v>134773537004.588</v>
      </c>
      <c r="D15" s="3" t="s">
        <v>343</v>
      </c>
      <c r="E15" s="7">
        <v>3.8672592452023755</v>
      </c>
      <c r="F15" s="7">
        <v>2.381888783818686</v>
      </c>
    </row>
    <row r="16" spans="1:6" ht="14.5" x14ac:dyDescent="0.35">
      <c r="A16" s="3" t="s">
        <v>46</v>
      </c>
      <c r="B16" s="3" t="s">
        <v>229</v>
      </c>
      <c r="C16" s="11">
        <v>133611985646.349</v>
      </c>
      <c r="D16" s="3" t="s">
        <v>343</v>
      </c>
      <c r="E16" s="7">
        <v>3.8339291098600481</v>
      </c>
      <c r="F16" s="7">
        <v>2.361360375842537</v>
      </c>
    </row>
    <row r="17" spans="1:26" ht="14.5" x14ac:dyDescent="0.35">
      <c r="A17" s="3" t="s">
        <v>46</v>
      </c>
      <c r="B17" s="3" t="s">
        <v>178</v>
      </c>
      <c r="C17" s="11">
        <v>128949750284.308</v>
      </c>
      <c r="D17" s="3" t="s">
        <v>343</v>
      </c>
      <c r="E17" s="7">
        <v>3.7001485976920789</v>
      </c>
      <c r="F17" s="7">
        <v>2.278963442711738</v>
      </c>
    </row>
    <row r="18" spans="1:26" ht="14.5" x14ac:dyDescent="0.35">
      <c r="A18" s="3" t="s">
        <v>46</v>
      </c>
      <c r="B18" s="3" t="s">
        <v>18</v>
      </c>
      <c r="C18" s="11">
        <v>119596744756.61</v>
      </c>
      <c r="D18" s="3" t="s">
        <v>343</v>
      </c>
      <c r="E18" s="7">
        <v>3.4317687814364022</v>
      </c>
      <c r="F18" s="7">
        <v>2.1136652732301457</v>
      </c>
    </row>
    <row r="19" spans="1:26" ht="14.5" x14ac:dyDescent="0.35">
      <c r="A19" s="3" t="s">
        <v>46</v>
      </c>
      <c r="B19" s="3" t="s">
        <v>248</v>
      </c>
      <c r="C19" s="11">
        <v>58568845344.153</v>
      </c>
      <c r="D19" s="3" t="s">
        <v>343</v>
      </c>
      <c r="E19" s="7">
        <v>1.6806037273496295</v>
      </c>
      <c r="F19" s="7">
        <v>1.0351028763287577</v>
      </c>
    </row>
    <row r="20" spans="1:26" ht="14.5" x14ac:dyDescent="0.35">
      <c r="A20" s="3" t="s">
        <v>46</v>
      </c>
      <c r="B20" s="3" t="s">
        <v>197</v>
      </c>
      <c r="C20" s="11">
        <v>54118027286.461998</v>
      </c>
      <c r="D20" s="3" t="s">
        <v>343</v>
      </c>
      <c r="E20" s="7">
        <v>1.5528897290019177</v>
      </c>
      <c r="F20" s="7">
        <v>0.95644237779134111</v>
      </c>
    </row>
    <row r="21" spans="1:26" ht="15.75" customHeight="1" x14ac:dyDescent="0.35">
      <c r="A21" s="3" t="s">
        <v>46</v>
      </c>
      <c r="B21" s="3" t="s">
        <v>221</v>
      </c>
      <c r="C21" s="11">
        <v>36792096538.747002</v>
      </c>
      <c r="D21" s="3" t="s">
        <v>343</v>
      </c>
      <c r="E21" s="7">
        <v>1.0557308107525885</v>
      </c>
      <c r="F21" s="7">
        <v>0.65023656740441937</v>
      </c>
    </row>
    <row r="22" spans="1:26" ht="15.75" customHeight="1" x14ac:dyDescent="0.35">
      <c r="A22" s="3" t="s">
        <v>46</v>
      </c>
      <c r="B22" s="3" t="s">
        <v>211</v>
      </c>
      <c r="C22" s="11">
        <v>33837361322.260002</v>
      </c>
      <c r="D22" s="3" t="s">
        <v>343</v>
      </c>
      <c r="E22" s="7">
        <v>0.97094616135442513</v>
      </c>
      <c r="F22" s="7">
        <v>0.59801674125958149</v>
      </c>
      <c r="G22" s="15"/>
    </row>
    <row r="23" spans="1:26" ht="15.75" customHeight="1" x14ac:dyDescent="0.35">
      <c r="A23" s="3" t="s">
        <v>46</v>
      </c>
      <c r="B23" s="3" t="s">
        <v>262</v>
      </c>
      <c r="C23" s="11">
        <v>17763997389.639</v>
      </c>
      <c r="D23" s="3" t="s">
        <v>343</v>
      </c>
      <c r="E23" s="7">
        <v>0.50972902146579158</v>
      </c>
      <c r="F23" s="7">
        <v>0.31394787937282642</v>
      </c>
      <c r="G23" s="15"/>
    </row>
    <row r="24" spans="1:26" ht="15.75" customHeight="1" x14ac:dyDescent="0.35">
      <c r="A24" s="14"/>
      <c r="B24" s="14" t="s">
        <v>361</v>
      </c>
      <c r="C24" s="17">
        <f>SUM(C1:C23)</f>
        <v>3484988423565.9834</v>
      </c>
      <c r="D24" s="14"/>
      <c r="E24" s="14">
        <f t="shared" ref="E24:F24" si="0">SUM(E1:E23)</f>
        <v>100</v>
      </c>
      <c r="F24" s="19">
        <f t="shared" si="0"/>
        <v>61.591132965125041</v>
      </c>
    </row>
    <row r="25" spans="1:26" ht="15.75" customHeight="1" x14ac:dyDescent="0.35">
      <c r="A25" s="23"/>
      <c r="B25" s="24"/>
      <c r="C25" s="25"/>
      <c r="D25" s="24"/>
      <c r="E25" s="24"/>
      <c r="F25" s="2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1" t="s">
        <v>376</v>
      </c>
      <c r="B26" s="42"/>
      <c r="C26" s="42"/>
      <c r="D26" s="42"/>
      <c r="E26" s="42"/>
      <c r="F26" s="43"/>
      <c r="G26" s="15"/>
    </row>
    <row r="27" spans="1:26" ht="15.75" customHeight="1" x14ac:dyDescent="0.35">
      <c r="A27" s="14" t="s">
        <v>334</v>
      </c>
      <c r="B27" s="14" t="s">
        <v>336</v>
      </c>
      <c r="C27" s="14" t="s">
        <v>337</v>
      </c>
      <c r="D27" s="14" t="s">
        <v>338</v>
      </c>
      <c r="E27" s="14" t="s">
        <v>366</v>
      </c>
      <c r="F27" s="14" t="s">
        <v>340</v>
      </c>
    </row>
    <row r="28" spans="1:26" ht="15.75" customHeight="1" x14ac:dyDescent="0.35">
      <c r="A28" s="3" t="s">
        <v>46</v>
      </c>
      <c r="B28" s="3" t="s">
        <v>301</v>
      </c>
      <c r="C28" s="11">
        <v>347271002394.30798</v>
      </c>
      <c r="D28" s="3" t="s">
        <v>368</v>
      </c>
      <c r="E28" s="7">
        <v>15.979157486540602</v>
      </c>
      <c r="F28" s="7">
        <v>6.1374133522986476</v>
      </c>
    </row>
    <row r="29" spans="1:26" ht="15.75" customHeight="1" x14ac:dyDescent="0.35">
      <c r="A29" s="3" t="s">
        <v>46</v>
      </c>
      <c r="B29" s="3" t="s">
        <v>260</v>
      </c>
      <c r="C29" s="11">
        <v>331699062817.086</v>
      </c>
      <c r="D29" s="3" t="s">
        <v>368</v>
      </c>
      <c r="E29" s="7">
        <v>15.262637900511949</v>
      </c>
      <c r="F29" s="7">
        <v>5.862206297222067</v>
      </c>
    </row>
    <row r="30" spans="1:26" ht="15.75" customHeight="1" x14ac:dyDescent="0.35">
      <c r="A30" s="3" t="s">
        <v>46</v>
      </c>
      <c r="B30" s="3" t="s">
        <v>369</v>
      </c>
      <c r="C30" s="11">
        <v>307504631059.58704</v>
      </c>
      <c r="D30" s="3" t="s">
        <v>368</v>
      </c>
      <c r="E30" s="7">
        <v>14.149367190648693</v>
      </c>
      <c r="F30" s="7">
        <v>5.4346116305324808</v>
      </c>
    </row>
    <row r="31" spans="1:26" ht="15.75" customHeight="1" x14ac:dyDescent="0.35">
      <c r="A31" s="3" t="s">
        <v>46</v>
      </c>
      <c r="B31" s="3" t="s">
        <v>313</v>
      </c>
      <c r="C31" s="11">
        <v>254796861974.58301</v>
      </c>
      <c r="D31" s="3" t="s">
        <v>368</v>
      </c>
      <c r="E31" s="7">
        <v>11.724097769457021</v>
      </c>
      <c r="F31" s="7">
        <v>4.5030931233094895</v>
      </c>
    </row>
    <row r="32" spans="1:26" ht="15.75" customHeight="1" x14ac:dyDescent="0.35">
      <c r="A32" s="3" t="s">
        <v>46</v>
      </c>
      <c r="B32" s="3" t="s">
        <v>5</v>
      </c>
      <c r="C32" s="11">
        <v>252087372107.79199</v>
      </c>
      <c r="D32" s="3" t="s">
        <v>368</v>
      </c>
      <c r="E32" s="7">
        <v>11.599424632364855</v>
      </c>
      <c r="F32" s="7">
        <v>4.4552075838555512</v>
      </c>
    </row>
    <row r="33" spans="1:7" ht="15.75" customHeight="1" x14ac:dyDescent="0.35">
      <c r="A33" s="3" t="s">
        <v>46</v>
      </c>
      <c r="B33" s="3" t="s">
        <v>200</v>
      </c>
      <c r="C33" s="11">
        <v>239474467058.82001</v>
      </c>
      <c r="D33" s="3" t="s">
        <v>368</v>
      </c>
      <c r="E33" s="7">
        <v>11.019060609020734</v>
      </c>
      <c r="F33" s="7">
        <v>4.2322963378110572</v>
      </c>
    </row>
    <row r="34" spans="1:7" ht="15.75" customHeight="1" x14ac:dyDescent="0.35">
      <c r="A34" s="3" t="s">
        <v>46</v>
      </c>
      <c r="B34" s="3" t="s">
        <v>20</v>
      </c>
      <c r="C34" s="11">
        <v>216802500348.82602</v>
      </c>
      <c r="D34" s="3" t="s">
        <v>368</v>
      </c>
      <c r="E34" s="7">
        <v>9.9758438587282594</v>
      </c>
      <c r="F34" s="7">
        <v>3.831608603305678</v>
      </c>
    </row>
    <row r="35" spans="1:7" ht="15.75" customHeight="1" x14ac:dyDescent="0.35">
      <c r="A35" s="3" t="s">
        <v>46</v>
      </c>
      <c r="B35" s="3" t="s">
        <v>133</v>
      </c>
      <c r="C35" s="11">
        <v>154966728308.608</v>
      </c>
      <c r="D35" s="3" t="s">
        <v>368</v>
      </c>
      <c r="E35" s="7">
        <v>7.1305629889752753</v>
      </c>
      <c r="F35" s="7">
        <v>2.7387684572735194</v>
      </c>
    </row>
    <row r="36" spans="1:7" ht="15.75" customHeight="1" x14ac:dyDescent="0.35">
      <c r="A36" s="3" t="s">
        <v>46</v>
      </c>
      <c r="B36" s="3" t="s">
        <v>59</v>
      </c>
      <c r="C36" s="11">
        <v>44656322609.800003</v>
      </c>
      <c r="D36" s="3" t="s">
        <v>368</v>
      </c>
      <c r="E36" s="7">
        <v>2.0547941141988475</v>
      </c>
      <c r="F36" s="7">
        <v>0.78922313916307241</v>
      </c>
      <c r="G36" s="15"/>
    </row>
    <row r="37" spans="1:7" ht="15.75" customHeight="1" x14ac:dyDescent="0.35">
      <c r="A37" s="3" t="s">
        <v>46</v>
      </c>
      <c r="B37" s="3" t="s">
        <v>53</v>
      </c>
      <c r="C37" s="11">
        <v>24015848110.206001</v>
      </c>
      <c r="D37" s="3" t="s">
        <v>368</v>
      </c>
      <c r="E37" s="7">
        <v>1.1050534495537545</v>
      </c>
      <c r="F37" s="7">
        <v>0.42443851010340067</v>
      </c>
    </row>
    <row r="38" spans="1:7" ht="15.75" customHeight="1" x14ac:dyDescent="0.35">
      <c r="A38" s="14"/>
      <c r="B38" s="14" t="s">
        <v>370</v>
      </c>
      <c r="C38" s="17">
        <f>SUM(C28:C37)</f>
        <v>2173274796789.616</v>
      </c>
      <c r="D38" s="14"/>
      <c r="E38" s="27">
        <f t="shared" ref="E38:F38" si="1">SUM(E28:E37)</f>
        <v>99.999999999999972</v>
      </c>
      <c r="F38" s="19">
        <f t="shared" si="1"/>
        <v>38.408867034874959</v>
      </c>
    </row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6:F26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Z1000"/>
  <sheetViews>
    <sheetView topLeftCell="A22" workbookViewId="0">
      <selection activeCell="B41" sqref="B41"/>
    </sheetView>
  </sheetViews>
  <sheetFormatPr defaultColWidth="14.453125" defaultRowHeight="15" customHeight="1" x14ac:dyDescent="0.35"/>
  <cols>
    <col min="1" max="1" width="11.54296875" customWidth="1"/>
    <col min="2" max="2" width="43.453125" customWidth="1"/>
    <col min="3" max="3" width="19.453125" customWidth="1"/>
    <col min="4" max="4" width="12.26953125" customWidth="1"/>
    <col min="5" max="5" width="28.81640625" customWidth="1"/>
    <col min="6" max="6" width="29.7265625" customWidth="1"/>
    <col min="7" max="26" width="8.7265625" customWidth="1"/>
  </cols>
  <sheetData>
    <row r="2" spans="1:6" ht="14.5" x14ac:dyDescent="0.35">
      <c r="A2" s="38" t="s">
        <v>377</v>
      </c>
      <c r="B2" s="39"/>
      <c r="C2" s="39"/>
      <c r="D2" s="39"/>
      <c r="E2" s="39"/>
      <c r="F2" s="40"/>
    </row>
    <row r="3" spans="1:6" ht="14.5" x14ac:dyDescent="0.35">
      <c r="A3" s="14" t="s">
        <v>378</v>
      </c>
      <c r="B3" s="14" t="s">
        <v>336</v>
      </c>
      <c r="C3" s="14" t="s">
        <v>337</v>
      </c>
      <c r="D3" s="14" t="s">
        <v>338</v>
      </c>
      <c r="E3" s="14" t="s">
        <v>372</v>
      </c>
      <c r="F3" s="14" t="s">
        <v>373</v>
      </c>
    </row>
    <row r="5" spans="1:6" ht="14.5" x14ac:dyDescent="0.35">
      <c r="A5" s="3" t="s">
        <v>50</v>
      </c>
      <c r="B5" s="3" t="s">
        <v>297</v>
      </c>
      <c r="C5" s="11">
        <v>290828651462.98102</v>
      </c>
      <c r="D5" s="3" t="s">
        <v>343</v>
      </c>
      <c r="E5" s="7">
        <v>18.340507053700907</v>
      </c>
      <c r="F5" s="7">
        <v>11.774533053492712</v>
      </c>
    </row>
    <row r="6" spans="1:6" ht="14.5" x14ac:dyDescent="0.35">
      <c r="A6" s="3" t="s">
        <v>50</v>
      </c>
      <c r="B6" s="3" t="s">
        <v>275</v>
      </c>
      <c r="C6" s="11">
        <v>185836990419.92099</v>
      </c>
      <c r="D6" s="3" t="s">
        <v>343</v>
      </c>
      <c r="E6" s="7">
        <v>11.71942522337401</v>
      </c>
      <c r="F6" s="7">
        <v>7.5238246825192618</v>
      </c>
    </row>
    <row r="7" spans="1:6" ht="14.5" x14ac:dyDescent="0.35">
      <c r="A7" s="3" t="s">
        <v>50</v>
      </c>
      <c r="B7" s="3" t="s">
        <v>1</v>
      </c>
      <c r="C7" s="11">
        <v>165699303627.56201</v>
      </c>
      <c r="D7" s="3" t="s">
        <v>343</v>
      </c>
      <c r="E7" s="7">
        <v>10.44948367943541</v>
      </c>
      <c r="F7" s="7">
        <v>6.7085272296556946</v>
      </c>
    </row>
    <row r="8" spans="1:6" ht="14.5" x14ac:dyDescent="0.35">
      <c r="A8" s="3" t="s">
        <v>50</v>
      </c>
      <c r="B8" s="3" t="s">
        <v>130</v>
      </c>
      <c r="C8" s="11">
        <v>131852099503.90601</v>
      </c>
      <c r="D8" s="3" t="s">
        <v>343</v>
      </c>
      <c r="E8" s="7">
        <v>8.3149797959451526</v>
      </c>
      <c r="F8" s="7">
        <v>5.3381841712344684</v>
      </c>
    </row>
    <row r="9" spans="1:6" ht="14.5" x14ac:dyDescent="0.35">
      <c r="A9" s="3" t="s">
        <v>50</v>
      </c>
      <c r="B9" s="3" t="s">
        <v>283</v>
      </c>
      <c r="C9" s="11">
        <v>124889928427.558</v>
      </c>
      <c r="D9" s="3" t="s">
        <v>343</v>
      </c>
      <c r="E9" s="7">
        <v>7.8759248847714982</v>
      </c>
      <c r="F9" s="7">
        <v>5.056312653245584</v>
      </c>
    </row>
    <row r="10" spans="1:6" ht="14.5" x14ac:dyDescent="0.35">
      <c r="A10" s="3" t="s">
        <v>50</v>
      </c>
      <c r="B10" s="3" t="s">
        <v>75</v>
      </c>
      <c r="C10" s="11">
        <v>107950430130.91501</v>
      </c>
      <c r="D10" s="3" t="s">
        <v>343</v>
      </c>
      <c r="E10" s="7">
        <v>6.8076704798739769</v>
      </c>
      <c r="F10" s="7">
        <v>4.3704975466525031</v>
      </c>
    </row>
    <row r="11" spans="1:6" ht="14.5" x14ac:dyDescent="0.35">
      <c r="A11" s="3" t="s">
        <v>50</v>
      </c>
      <c r="B11" s="3" t="s">
        <v>95</v>
      </c>
      <c r="C11" s="11">
        <v>90211052316.067001</v>
      </c>
      <c r="D11" s="3" t="s">
        <v>343</v>
      </c>
      <c r="E11" s="7">
        <v>5.6889733284590367</v>
      </c>
      <c r="F11" s="7">
        <v>3.6522983961265436</v>
      </c>
    </row>
    <row r="12" spans="1:6" ht="14.5" x14ac:dyDescent="0.35">
      <c r="A12" s="3" t="s">
        <v>50</v>
      </c>
      <c r="B12" s="3" t="s">
        <v>35</v>
      </c>
      <c r="C12" s="11">
        <v>76797000075.561996</v>
      </c>
      <c r="D12" s="3" t="s">
        <v>343</v>
      </c>
      <c r="E12" s="7">
        <v>4.8430438834125615</v>
      </c>
      <c r="F12" s="7">
        <v>3.1092150352108177</v>
      </c>
    </row>
    <row r="13" spans="1:6" ht="14.5" x14ac:dyDescent="0.35">
      <c r="A13" s="3" t="s">
        <v>50</v>
      </c>
      <c r="B13" s="3" t="s">
        <v>162</v>
      </c>
      <c r="C13" s="11">
        <v>65120573969.860001</v>
      </c>
      <c r="D13" s="3" t="s">
        <v>343</v>
      </c>
      <c r="E13" s="7">
        <v>4.1066942346541619</v>
      </c>
      <c r="F13" s="7">
        <v>2.6364814704927158</v>
      </c>
    </row>
    <row r="14" spans="1:6" ht="14.5" x14ac:dyDescent="0.35">
      <c r="A14" s="3" t="s">
        <v>50</v>
      </c>
      <c r="B14" s="3" t="s">
        <v>150</v>
      </c>
      <c r="C14" s="11">
        <v>56806550157.950005</v>
      </c>
      <c r="D14" s="3" t="s">
        <v>343</v>
      </c>
      <c r="E14" s="7">
        <v>3.5823875282828275</v>
      </c>
      <c r="F14" s="7">
        <v>2.2998786368708695</v>
      </c>
    </row>
    <row r="15" spans="1:6" ht="14.5" x14ac:dyDescent="0.35">
      <c r="A15" s="3" t="s">
        <v>50</v>
      </c>
      <c r="B15" s="3" t="s">
        <v>107</v>
      </c>
      <c r="C15" s="11">
        <v>55038469627.773003</v>
      </c>
      <c r="D15" s="3" t="s">
        <v>343</v>
      </c>
      <c r="E15" s="7">
        <v>3.4708871885738626</v>
      </c>
      <c r="F15" s="7">
        <v>2.2282958593863205</v>
      </c>
    </row>
    <row r="16" spans="1:6" ht="14.5" x14ac:dyDescent="0.35">
      <c r="A16" s="3" t="s">
        <v>50</v>
      </c>
      <c r="B16" s="3" t="s">
        <v>18</v>
      </c>
      <c r="C16" s="11">
        <v>53303639165.677002</v>
      </c>
      <c r="D16" s="3" t="s">
        <v>343</v>
      </c>
      <c r="E16" s="7">
        <v>3.3614836955995915</v>
      </c>
      <c r="F16" s="7">
        <v>2.1580592492194728</v>
      </c>
    </row>
    <row r="17" spans="1:26" ht="14.5" x14ac:dyDescent="0.35">
      <c r="A17" s="3" t="s">
        <v>50</v>
      </c>
      <c r="B17" s="3" t="s">
        <v>229</v>
      </c>
      <c r="C17" s="11">
        <v>39470144432.373001</v>
      </c>
      <c r="D17" s="3" t="s">
        <v>343</v>
      </c>
      <c r="E17" s="7">
        <v>2.4891029777534648</v>
      </c>
      <c r="F17" s="7">
        <v>1.597994275692137</v>
      </c>
    </row>
    <row r="18" spans="1:26" ht="14.5" x14ac:dyDescent="0.35">
      <c r="A18" s="3" t="s">
        <v>50</v>
      </c>
      <c r="B18" s="3" t="s">
        <v>178</v>
      </c>
      <c r="C18" s="11">
        <v>39027717319.675003</v>
      </c>
      <c r="D18" s="3" t="s">
        <v>343</v>
      </c>
      <c r="E18" s="7">
        <v>2.4612022274650465</v>
      </c>
      <c r="F18" s="7">
        <v>1.580082104260544</v>
      </c>
    </row>
    <row r="19" spans="1:26" ht="14.5" x14ac:dyDescent="0.35">
      <c r="A19" s="3" t="s">
        <v>50</v>
      </c>
      <c r="B19" s="3" t="s">
        <v>221</v>
      </c>
      <c r="C19" s="11">
        <v>33155529913.216</v>
      </c>
      <c r="D19" s="3" t="s">
        <v>343</v>
      </c>
      <c r="E19" s="7">
        <v>2.0908848807832534</v>
      </c>
      <c r="F19" s="7">
        <v>1.3423398310496935</v>
      </c>
    </row>
    <row r="20" spans="1:26" ht="14.5" x14ac:dyDescent="0.35">
      <c r="A20" s="3" t="s">
        <v>50</v>
      </c>
      <c r="B20" s="3" t="s">
        <v>197</v>
      </c>
      <c r="C20" s="11">
        <v>31473588840.367001</v>
      </c>
      <c r="D20" s="3" t="s">
        <v>343</v>
      </c>
      <c r="E20" s="7">
        <v>1.9848167476907239</v>
      </c>
      <c r="F20" s="7">
        <v>1.2742445087468002</v>
      </c>
    </row>
    <row r="21" spans="1:26" ht="15.75" customHeight="1" x14ac:dyDescent="0.35">
      <c r="A21" s="3" t="s">
        <v>50</v>
      </c>
      <c r="B21" s="3" t="s">
        <v>248</v>
      </c>
      <c r="C21" s="11">
        <v>20290671332.021</v>
      </c>
      <c r="D21" s="3" t="s">
        <v>343</v>
      </c>
      <c r="E21" s="7">
        <v>1.2795891973409195</v>
      </c>
      <c r="F21" s="7">
        <v>0.82149120822385346</v>
      </c>
    </row>
    <row r="22" spans="1:26" ht="15.75" customHeight="1" x14ac:dyDescent="0.35">
      <c r="A22" s="3" t="s">
        <v>50</v>
      </c>
      <c r="B22" s="3" t="s">
        <v>211</v>
      </c>
      <c r="C22" s="11">
        <v>11275881288.995001</v>
      </c>
      <c r="D22" s="3" t="s">
        <v>343</v>
      </c>
      <c r="E22" s="7">
        <v>0.71109011879398931</v>
      </c>
      <c r="F22" s="7">
        <v>0.4565170462973846</v>
      </c>
      <c r="G22" s="15"/>
    </row>
    <row r="23" spans="1:26" ht="15.75" customHeight="1" x14ac:dyDescent="0.35">
      <c r="A23" s="3" t="s">
        <v>50</v>
      </c>
      <c r="B23" s="3" t="s">
        <v>262</v>
      </c>
      <c r="C23" s="11">
        <v>6689395343.7620001</v>
      </c>
      <c r="D23" s="3" t="s">
        <v>343</v>
      </c>
      <c r="E23" s="7">
        <v>0.42185287408959954</v>
      </c>
      <c r="F23" s="7">
        <v>0.2708278781570862</v>
      </c>
      <c r="G23" s="15"/>
    </row>
    <row r="24" spans="1:26" ht="15.75" customHeight="1" x14ac:dyDescent="0.35">
      <c r="A24" s="14"/>
      <c r="B24" s="14" t="s">
        <v>361</v>
      </c>
      <c r="C24" s="17">
        <f>SUM(C1:C23)</f>
        <v>1585717617356.1411</v>
      </c>
      <c r="D24" s="17"/>
      <c r="E24" s="27">
        <f t="shared" ref="E24:F24" si="0">SUM(E1:E23)</f>
        <v>99.999999999999986</v>
      </c>
      <c r="F24" s="19">
        <f t="shared" si="0"/>
        <v>64.199604836534462</v>
      </c>
    </row>
    <row r="25" spans="1:26" ht="15.75" customHeight="1" x14ac:dyDescent="0.35">
      <c r="A25" s="23"/>
      <c r="B25" s="24"/>
      <c r="C25" s="25"/>
      <c r="D25" s="24"/>
      <c r="E25" s="24"/>
      <c r="F25" s="26"/>
      <c r="G25" s="1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1" t="s">
        <v>376</v>
      </c>
      <c r="B26" s="42"/>
      <c r="C26" s="42"/>
      <c r="D26" s="42"/>
      <c r="E26" s="42"/>
      <c r="F26" s="43"/>
      <c r="G26" s="15"/>
    </row>
    <row r="27" spans="1:26" ht="15.75" customHeight="1" x14ac:dyDescent="0.35">
      <c r="A27" s="14" t="s">
        <v>334</v>
      </c>
      <c r="B27" s="14" t="s">
        <v>336</v>
      </c>
      <c r="C27" s="14" t="s">
        <v>337</v>
      </c>
      <c r="D27" s="14" t="s">
        <v>338</v>
      </c>
      <c r="E27" s="14" t="s">
        <v>366</v>
      </c>
      <c r="F27" s="14" t="s">
        <v>340</v>
      </c>
    </row>
    <row r="28" spans="1:26" ht="15.75" customHeight="1" x14ac:dyDescent="0.35">
      <c r="A28" s="3" t="s">
        <v>50</v>
      </c>
      <c r="B28" s="3" t="s">
        <v>301</v>
      </c>
      <c r="C28" s="11">
        <v>195675892412.328</v>
      </c>
      <c r="D28" s="3" t="s">
        <v>368</v>
      </c>
      <c r="E28" s="7">
        <v>22.128705367924258</v>
      </c>
      <c r="F28" s="7">
        <v>7.9221639662758969</v>
      </c>
    </row>
    <row r="29" spans="1:26" ht="15.75" customHeight="1" x14ac:dyDescent="0.35">
      <c r="A29" s="3" t="s">
        <v>50</v>
      </c>
      <c r="B29" s="3" t="s">
        <v>200</v>
      </c>
      <c r="C29" s="11">
        <v>114673015903.955</v>
      </c>
      <c r="D29" s="3" t="s">
        <v>368</v>
      </c>
      <c r="E29" s="7">
        <v>12.968206513875291</v>
      </c>
      <c r="F29" s="7">
        <v>4.6426691775816336</v>
      </c>
    </row>
    <row r="30" spans="1:26" ht="15.75" customHeight="1" x14ac:dyDescent="0.35">
      <c r="A30" s="3" t="s">
        <v>50</v>
      </c>
      <c r="B30" s="3" t="s">
        <v>313</v>
      </c>
      <c r="C30" s="11">
        <v>108131892339.774</v>
      </c>
      <c r="D30" s="3" t="s">
        <v>368</v>
      </c>
      <c r="E30" s="7">
        <v>12.228480253565523</v>
      </c>
      <c r="F30" s="7">
        <v>4.3778442532628112</v>
      </c>
    </row>
    <row r="31" spans="1:26" ht="15.75" customHeight="1" x14ac:dyDescent="0.35">
      <c r="A31" s="3" t="s">
        <v>50</v>
      </c>
      <c r="B31" s="3" t="s">
        <v>5</v>
      </c>
      <c r="C31" s="11">
        <v>102883505302.235</v>
      </c>
      <c r="D31" s="3" t="s">
        <v>368</v>
      </c>
      <c r="E31" s="7">
        <v>11.634947708606928</v>
      </c>
      <c r="F31" s="7">
        <v>4.1653572567438593</v>
      </c>
    </row>
    <row r="32" spans="1:26" ht="15.75" customHeight="1" x14ac:dyDescent="0.35">
      <c r="A32" s="3" t="s">
        <v>50</v>
      </c>
      <c r="B32" s="3" t="s">
        <v>20</v>
      </c>
      <c r="C32" s="11">
        <v>87534932669.994003</v>
      </c>
      <c r="D32" s="3" t="s">
        <v>368</v>
      </c>
      <c r="E32" s="7">
        <v>9.8991996948385825</v>
      </c>
      <c r="F32" s="7">
        <v>3.5439526087727877</v>
      </c>
    </row>
    <row r="33" spans="1:7" ht="15.75" customHeight="1" x14ac:dyDescent="0.35">
      <c r="A33" s="3" t="s">
        <v>50</v>
      </c>
      <c r="B33" s="3" t="s">
        <v>369</v>
      </c>
      <c r="C33" s="11">
        <v>82889279188.257996</v>
      </c>
      <c r="D33" s="3" t="s">
        <v>368</v>
      </c>
      <c r="E33" s="7">
        <v>9.3738294212119122</v>
      </c>
      <c r="F33" s="7">
        <v>3.3558679747430595</v>
      </c>
    </row>
    <row r="34" spans="1:7" ht="15.75" customHeight="1" x14ac:dyDescent="0.35">
      <c r="A34" s="3" t="s">
        <v>50</v>
      </c>
      <c r="B34" s="3" t="s">
        <v>260</v>
      </c>
      <c r="C34" s="11">
        <v>82393333236.453995</v>
      </c>
      <c r="D34" s="3" t="s">
        <v>368</v>
      </c>
      <c r="E34" s="7">
        <v>9.3177436064976522</v>
      </c>
      <c r="F34" s="7">
        <v>3.3357890314447052</v>
      </c>
    </row>
    <row r="35" spans="1:7" ht="15.75" customHeight="1" x14ac:dyDescent="0.35">
      <c r="A35" s="3" t="s">
        <v>50</v>
      </c>
      <c r="B35" s="3" t="s">
        <v>133</v>
      </c>
      <c r="C35" s="11">
        <v>73362772103.227997</v>
      </c>
      <c r="D35" s="3" t="s">
        <v>368</v>
      </c>
      <c r="E35" s="7">
        <v>8.2964904303368652</v>
      </c>
      <c r="F35" s="7">
        <v>2.970176358759701</v>
      </c>
    </row>
    <row r="36" spans="1:7" ht="15.75" customHeight="1" x14ac:dyDescent="0.35">
      <c r="A36" s="3" t="s">
        <v>50</v>
      </c>
      <c r="B36" s="3" t="s">
        <v>59</v>
      </c>
      <c r="C36" s="11">
        <v>19334499482.275002</v>
      </c>
      <c r="D36" s="3" t="s">
        <v>368</v>
      </c>
      <c r="E36" s="7">
        <v>2.1865107510433015</v>
      </c>
      <c r="F36" s="7">
        <v>0.78277948916516038</v>
      </c>
      <c r="G36" s="15"/>
    </row>
    <row r="37" spans="1:7" ht="15.75" customHeight="1" x14ac:dyDescent="0.35">
      <c r="A37" s="3" t="s">
        <v>50</v>
      </c>
      <c r="B37" s="3" t="s">
        <v>53</v>
      </c>
      <c r="C37" s="11">
        <v>17383599282.691002</v>
      </c>
      <c r="D37" s="3" t="s">
        <v>368</v>
      </c>
      <c r="E37" s="7">
        <v>1.9658862520996645</v>
      </c>
      <c r="F37" s="7">
        <v>0.7037950467159223</v>
      </c>
    </row>
    <row r="38" spans="1:7" ht="15.75" customHeight="1" x14ac:dyDescent="0.35">
      <c r="A38" s="14"/>
      <c r="B38" s="14" t="s">
        <v>370</v>
      </c>
      <c r="C38" s="17">
        <f>SUM(C28:C37)</f>
        <v>884262721921.19202</v>
      </c>
      <c r="D38" s="17"/>
      <c r="E38" s="27">
        <f t="shared" ref="E38:F38" si="1">SUM(E28:E37)</f>
        <v>99.999999999999972</v>
      </c>
      <c r="F38" s="19">
        <f t="shared" si="1"/>
        <v>35.800395163465538</v>
      </c>
    </row>
    <row r="39" spans="1:7" ht="15.75" customHeight="1" x14ac:dyDescent="0.35"/>
    <row r="40" spans="1:7" ht="15.75" customHeight="1" x14ac:dyDescent="0.35"/>
    <row r="41" spans="1:7" ht="15.75" customHeight="1" x14ac:dyDescent="0.35"/>
    <row r="42" spans="1:7" ht="15.75" customHeight="1" x14ac:dyDescent="0.35"/>
    <row r="43" spans="1:7" ht="15.75" customHeight="1" x14ac:dyDescent="0.35"/>
    <row r="44" spans="1:7" ht="15.75" customHeight="1" x14ac:dyDescent="0.35"/>
    <row r="45" spans="1:7" ht="15.75" customHeight="1" x14ac:dyDescent="0.35"/>
    <row r="46" spans="1:7" ht="15.75" customHeight="1" x14ac:dyDescent="0.35"/>
    <row r="47" spans="1:7" ht="15.75" customHeight="1" x14ac:dyDescent="0.35"/>
    <row r="48" spans="1: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2:F2"/>
    <mergeCell ref="A26:F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1</vt:i4>
      </vt:variant>
    </vt:vector>
  </HeadingPairs>
  <TitlesOfParts>
    <vt:vector size="50" baseType="lpstr">
      <vt:lpstr>Food_categories</vt:lpstr>
      <vt:lpstr>Nonfood_categories</vt:lpstr>
      <vt:lpstr>Zone_aggregated</vt:lpstr>
      <vt:lpstr>State_aggregated</vt:lpstr>
      <vt:lpstr>Nigeria</vt:lpstr>
      <vt:lpstr>1. Urban</vt:lpstr>
      <vt:lpstr>2. Rural</vt:lpstr>
      <vt:lpstr>1. North Central</vt:lpstr>
      <vt:lpstr>2. North East exc Borno</vt:lpstr>
      <vt:lpstr>3. North West</vt:lpstr>
      <vt:lpstr>4. South East</vt:lpstr>
      <vt:lpstr>5. South South</vt:lpstr>
      <vt:lpstr>6. South West</vt:lpstr>
      <vt:lpstr>1. Abia</vt:lpstr>
      <vt:lpstr>2. Adamawa</vt:lpstr>
      <vt:lpstr>3. Akwa Ibom</vt:lpstr>
      <vt:lpstr>4. Anambra</vt:lpstr>
      <vt:lpstr>5. Bauchi</vt:lpstr>
      <vt:lpstr>6. Bayelsa</vt:lpstr>
      <vt:lpstr>7. Benue</vt:lpstr>
      <vt:lpstr>9. Cross River</vt:lpstr>
      <vt:lpstr>10. Delta</vt:lpstr>
      <vt:lpstr>11. Ebonyi</vt:lpstr>
      <vt:lpstr>12. Edo</vt:lpstr>
      <vt:lpstr>13. Ekiti</vt:lpstr>
      <vt:lpstr>14. Enugu</vt:lpstr>
      <vt:lpstr>15. Gombe</vt:lpstr>
      <vt:lpstr>16. Imo</vt:lpstr>
      <vt:lpstr>17. Jigawa</vt:lpstr>
      <vt:lpstr>18. Kaduna</vt:lpstr>
      <vt:lpstr>19. Kano</vt:lpstr>
      <vt:lpstr>20. Katsina</vt:lpstr>
      <vt:lpstr>21. Kebbi</vt:lpstr>
      <vt:lpstr>22. Kogi</vt:lpstr>
      <vt:lpstr>23. Kwara</vt:lpstr>
      <vt:lpstr>24. Lagos</vt:lpstr>
      <vt:lpstr>25. Nasarawa</vt:lpstr>
      <vt:lpstr>26. Niger</vt:lpstr>
      <vt:lpstr>27. Ogun</vt:lpstr>
      <vt:lpstr>28. Ondo</vt:lpstr>
      <vt:lpstr>29. Osun</vt:lpstr>
      <vt:lpstr>30. Oyo</vt:lpstr>
      <vt:lpstr>31. Plateau</vt:lpstr>
      <vt:lpstr>32. Rivers</vt:lpstr>
      <vt:lpstr>33. Sokoto</vt:lpstr>
      <vt:lpstr>34. Taraba</vt:lpstr>
      <vt:lpstr>35. Yobe</vt:lpstr>
      <vt:lpstr>36. Zamfara</vt:lpstr>
      <vt:lpstr>37. FCT</vt:lpstr>
      <vt:lpstr>_xlcn.WorksheetConnection_State_aggregatedA3C401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Emuesiri Ojo</dc:creator>
  <cp:lastModifiedBy>Emuesiri Ojo</cp:lastModifiedBy>
  <dcterms:created xsi:type="dcterms:W3CDTF">2020-05-10T06:52:21Z</dcterms:created>
  <dcterms:modified xsi:type="dcterms:W3CDTF">2020-05-10T06:52:21Z</dcterms:modified>
</cp:coreProperties>
</file>